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nam-nas\Fisica\DOR\SIM-PR-K3\Results\"/>
    </mc:Choice>
  </mc:AlternateContent>
  <xr:revisionPtr revIDLastSave="0" documentId="8_{22A43361-50D6-488B-BE0D-561739247197}" xr6:coauthVersionLast="47" xr6:coauthVersionMax="47" xr10:uidLastSave="{00000000-0000-0000-0000-000000000000}"/>
  <bookViews>
    <workbookView xWindow="20370" yWindow="-120" windowWidth="29040" windowHeight="15720" activeTab="1" xr2:uid="{144CA6D7-C5AE-4363-89BA-37AA5A4900E1}"/>
  </bookViews>
  <sheets>
    <sheet name="Version" sheetId="2" r:id="rId1"/>
    <sheet name="LAMP ID" sheetId="10" r:id="rId2"/>
  </sheets>
  <definedNames>
    <definedName name="_xlnm.Print_Area" localSheetId="1">'LAMP ID'!$B$1:$L$36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0" l="1"/>
  <c r="B14" i="10"/>
  <c r="B15" i="10"/>
  <c r="B16" i="10"/>
  <c r="B17" i="10"/>
  <c r="B18" i="10"/>
  <c r="B19" i="10"/>
  <c r="B30" i="10" l="1"/>
  <c r="B31" i="10"/>
  <c r="B32" i="10"/>
  <c r="B33" i="10"/>
  <c r="B34" i="10" l="1"/>
  <c r="B35" i="10"/>
  <c r="B36" i="10"/>
</calcChain>
</file>

<file path=xl/sharedStrings.xml><?xml version="1.0" encoding="utf-8"?>
<sst xmlns="http://schemas.openxmlformats.org/spreadsheetml/2006/main" count="36" uniqueCount="27">
  <si>
    <t>Appendix D - SIM.PR-K3.2023</t>
  </si>
  <si>
    <t xml:space="preserve">This appendix is provided as Excel Workbook only. Send the Workbook (in Excel format) as draft to the pilot after the first-round measurements. Send the final version after the second-round measurement to the pilot.  </t>
  </si>
  <si>
    <t>v0</t>
  </si>
  <si>
    <t>Intial version.</t>
  </si>
  <si>
    <t>NMI:</t>
  </si>
  <si>
    <t>Lamps ID:</t>
  </si>
  <si>
    <t>Operator:</t>
  </si>
  <si>
    <t>Round #1</t>
  </si>
  <si>
    <t>Standard Uncertainty in Luminous Intensity (k =1)</t>
  </si>
  <si>
    <t xml:space="preserve">Measurment Set Number </t>
  </si>
  <si>
    <t>Date/time</t>
  </si>
  <si>
    <t>Number o measurements per set</t>
  </si>
  <si>
    <t>Lamp current (A)</t>
  </si>
  <si>
    <t>Lamp Voltage (V)</t>
  </si>
  <si>
    <t>CCT (K)</t>
  </si>
  <si>
    <t>Luminous Intensity (cd)</t>
  </si>
  <si>
    <t>Uncorrelated (%)</t>
  </si>
  <si>
    <t>Correlated (%)</t>
  </si>
  <si>
    <t>Standard Uncertainty in Luminous Intensity</t>
  </si>
  <si>
    <t>Uncertainty k =1 CCT (K)</t>
  </si>
  <si>
    <t>Correlation coefficient round #1 and #2</t>
  </si>
  <si>
    <t>Lamp Type:</t>
  </si>
  <si>
    <t>v1</t>
  </si>
  <si>
    <t>Lamp type field included.</t>
  </si>
  <si>
    <t xml:space="preserve"> Uncertainty k =1 CCT (K)</t>
    <phoneticPr fontId="7" type="noConversion"/>
  </si>
  <si>
    <t>Round #2</t>
    <phoneticPr fontId="7" type="noConversion"/>
  </si>
  <si>
    <t>Date/time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</si>
</sst>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0.00000"/>
    <numFmt numFmtId="166" formatCode="0.0000"/>
    <numFmt numFmtId="167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4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0" applyFont="1"/>
    <xf numFmtId="0" fontId="6" fillId="5" borderId="2" xfId="0" applyFont="1" applyFill="1" applyBorder="1"/>
    <xf numFmtId="0" fontId="6" fillId="2" borderId="2" xfId="0" applyFont="1" applyFill="1" applyBorder="1"/>
    <xf numFmtId="0" fontId="6" fillId="5" borderId="1" xfId="0" applyFont="1" applyFill="1" applyBorder="1"/>
    <xf numFmtId="0" fontId="0" fillId="0" borderId="0" xfId="0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horizontal="center" vertical="center" wrapText="1"/>
    </xf>
    <xf numFmtId="0" fontId="0" fillId="4" borderId="0" xfId="0" applyFill="1"/>
    <xf numFmtId="0" fontId="0" fillId="0" borderId="0" xfId="0" applyProtection="1">
      <protection locked="0"/>
    </xf>
    <xf numFmtId="0" fontId="0" fillId="3" borderId="3" xfId="0" applyFill="1" applyBorder="1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0" fillId="0" borderId="3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22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0" fontId="0" fillId="0" borderId="0" xfId="1" applyNumberFormat="1" applyFont="1" applyAlignment="1" applyProtection="1"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25">
    <dxf>
      <numFmt numFmtId="2" formatCode="0.00"/>
      <fill>
        <patternFill patternType="solid">
          <fgColor indexed="64"/>
          <bgColor theme="7"/>
        </patternFill>
      </fill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165" formatCode="0.00000"/>
      <protection locked="0" hidden="0"/>
    </dxf>
    <dxf>
      <numFmt numFmtId="165" formatCode="0.000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1" formatCode="0"/>
      <protection locked="0" hidden="0"/>
    </dxf>
    <dxf>
      <numFmt numFmtId="27" formatCode="dd/mm/yyyy\ hh:mm"/>
      <protection locked="0" hidden="0"/>
    </dxf>
    <dxf>
      <numFmt numFmtId="0" formatCode="General"/>
      <fill>
        <patternFill patternType="solid">
          <fgColor indexed="64"/>
          <bgColor theme="7"/>
        </patternFill>
      </fill>
      <protection locked="1" hidden="0"/>
    </dxf>
    <dxf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165" formatCode="0.00000"/>
      <protection locked="0" hidden="0"/>
    </dxf>
    <dxf>
      <numFmt numFmtId="165" formatCode="0.00000"/>
      <protection locked="0" hidden="0"/>
    </dxf>
    <dxf>
      <numFmt numFmtId="2" formatCode="0.00"/>
      <protection locked="0" hidden="0"/>
    </dxf>
    <dxf>
      <numFmt numFmtId="2" formatCode="0.00"/>
      <protection locked="0" hidden="0"/>
    </dxf>
    <dxf>
      <numFmt numFmtId="1" formatCode="0"/>
      <protection locked="0" hidden="0"/>
    </dxf>
    <dxf>
      <numFmt numFmtId="168" formatCode="yyyy/mm/dd\ hh:mm"/>
      <protection locked="0" hidden="0"/>
    </dxf>
    <dxf>
      <numFmt numFmtId="0" formatCode="General"/>
      <fill>
        <patternFill patternType="solid">
          <fgColor indexed="64"/>
          <bgColor theme="7"/>
        </patternFill>
      </fill>
      <protection locked="1" hidden="0"/>
    </dxf>
    <dxf>
      <protection locked="0" hidden="0"/>
    </dxf>
    <dxf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67235</xdr:colOff>
      <xdr:row>38</xdr:row>
      <xdr:rowOff>56029</xdr:rowOff>
    </xdr:from>
    <xdr:to>
      <xdr:col>2</xdr:col>
      <xdr:colOff>227143</xdr:colOff>
      <xdr:row>41</xdr:row>
      <xdr:rowOff>169656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592BF32-C113-4C7A-9494-97EE54575C0D}"/>
            </a:ext>
          </a:extLst>
        </xdr:cNvPr>
        <xdr:cNvSpPr/>
      </xdr:nvSpPr>
      <xdr:spPr>
        <a:xfrm>
          <a:off x="672353" y="7743264"/>
          <a:ext cx="1583055" cy="65151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aseline="0"/>
            <a:t>Cells in yellow are calculated.</a:t>
          </a:r>
        </a:p>
      </xdr:txBody>
    </xdr:sp>
    <xdr:clientData/>
  </xdr:twoCellAnchor>
  <xdr:twoCellAnchor>
    <xdr:from>
      <xdr:col>11</xdr:col>
      <xdr:colOff>246529</xdr:colOff>
      <xdr:row>1</xdr:row>
      <xdr:rowOff>67236</xdr:rowOff>
    </xdr:from>
    <xdr:to>
      <xdr:col>12</xdr:col>
      <xdr:colOff>333711</xdr:colOff>
      <xdr:row>5</xdr:row>
      <xdr:rowOff>40678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1400F9E3-5A68-4E97-9AFE-EB37FAB94DFB}"/>
            </a:ext>
          </a:extLst>
        </xdr:cNvPr>
        <xdr:cNvSpPr/>
      </xdr:nvSpPr>
      <xdr:spPr>
        <a:xfrm>
          <a:off x="11609294" y="336177"/>
          <a:ext cx="1588770" cy="645795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/>
            <a:t>One sheet</a:t>
          </a:r>
          <a:r>
            <a:rPr lang="pt-BR" sz="1100" baseline="0"/>
            <a:t> per lamp.</a:t>
          </a:r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1E09E19-61DE-4947-B4EE-1233744D1621}" name="Meas_Set_R1_" displayName="Meas_Set_R1_" ref="B12:K19" totalsRowShown="0" headerRowDxfId="24" dataDxfId="23">
  <autoFilter ref="B12:K19" xr:uid="{33F0052D-291C-459B-82C9-720597AF6D1C}"/>
  <tableColumns count="10">
    <tableColumn id="1" xr3:uid="{F8711858-252E-4467-9580-28A2C47369B5}" name="Measurment Set Number " dataDxfId="22">
      <calculatedColumnFormula>IF(ISBLANK(Meas_Set_R1_[[#This Row],[Date/time]]),"",$C$3&amp;"-"&amp;$C$4&amp;"-#1-"&amp;TEXT(ROW(A1),"0"))</calculatedColumnFormula>
    </tableColumn>
    <tableColumn id="3" xr3:uid="{1C363589-284B-4B31-BCC2-BC5145955E0F}" name="Date/time" dataDxfId="21"/>
    <tableColumn id="2" xr3:uid="{5093C652-56E5-4DE8-8977-AEDEB6F44275}" name="Number o measurements per set" dataDxfId="20"/>
    <tableColumn id="4" xr3:uid="{4508C9E2-FFC6-4D5B-B6D0-AC9158B53D19}" name="Lamp current (A)" dataDxfId="19"/>
    <tableColumn id="5" xr3:uid="{96786495-77DA-4F7F-9CE7-24DBE186389C}" name="Lamp Voltage (V)" dataDxfId="18"/>
    <tableColumn id="10" xr3:uid="{C07C6449-CD2A-4962-A96F-98880FBEE7CC}" name="CCT (K)" dataDxfId="17"/>
    <tableColumn id="9" xr3:uid="{AF7BB939-5064-47B4-97A3-E40499CAC892}" name=" Uncertainty k =1 CCT (K)" dataDxfId="16"/>
    <tableColumn id="6" xr3:uid="{5E7A762B-3962-4976-9266-57DBD65F079F}" name="Luminous Intensity (cd)" dataDxfId="15"/>
    <tableColumn id="7" xr3:uid="{CEBD684F-0569-4C90-B46A-205AD6A8DA8A}" name="Uncorrelated (%)" dataDxfId="14"/>
    <tableColumn id="8" xr3:uid="{F79CCF6D-BBDF-4234-AA97-1645B7A735E1}" name="Correlated (%)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8361943-5296-44FA-9A37-5A2990CDDF67}" name="Meas_Set_R2_" displayName="Meas_Set_R2_" ref="B29:L36" totalsRowShown="0" headerRowDxfId="12" dataDxfId="11">
  <autoFilter ref="B29:L36" xr:uid="{DE13AEFA-E01F-4B69-A3F1-7E76E1C238AB}"/>
  <tableColumns count="11">
    <tableColumn id="1" xr3:uid="{FA0CF204-06F9-414F-9EE6-15680594DB12}" name="Measurment Set Number " dataDxfId="10">
      <calculatedColumnFormula>IF(ISBLANK(Meas_Set_R2_[[#This Row],[Date/time]]),"",$C$3&amp;"-"&amp;$C$4&amp;"-#2-"&amp;TEXT(ROW(A1),"0"))</calculatedColumnFormula>
    </tableColumn>
    <tableColumn id="3" xr3:uid="{18E891BA-9E7D-45AF-B9A2-A49DAB16208E}" name="Date/time" dataDxfId="9"/>
    <tableColumn id="2" xr3:uid="{E045AFCB-62DC-48D9-8343-9CBF92C6B768}" name="Number o measurements per set" dataDxfId="8"/>
    <tableColumn id="4" xr3:uid="{D5E629AB-942C-47CE-8338-394840B9480C}" name="Lamp current (A)" dataDxfId="7"/>
    <tableColumn id="5" xr3:uid="{7715B678-0C57-4A1C-A042-E33A55113116}" name="Lamp Voltage (V)" dataDxfId="6"/>
    <tableColumn id="10" xr3:uid="{4B9217E2-2EE1-4D10-9717-E22044FF3363}" name="CCT (K)" dataDxfId="5"/>
    <tableColumn id="9" xr3:uid="{E709E0FC-3155-4EAE-A678-8020DDEAF397}" name="Uncertainty k =1 CCT (K)" dataDxfId="4"/>
    <tableColumn id="6" xr3:uid="{48A95768-6DD8-4070-82DD-7C26A487E0AF}" name="Luminous Intensity (cd)" dataDxfId="3"/>
    <tableColumn id="7" xr3:uid="{294097A4-AFA5-40C3-B2F2-86600E075BDE}" name="Uncorrelated (%)" dataDxfId="2"/>
    <tableColumn id="8" xr3:uid="{28986DCA-D1D7-4B3A-BBEC-5F4CC369F152}" name="Correlated (%)" dataDxfId="1"/>
    <tableColumn id="11" xr3:uid="{63E690C0-15CF-4795-9690-7792ECBF078F}" name="Correlation coefficient round #1 and #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25C2-A82E-4B4E-96B4-73BB1D407DB6}">
  <dimension ref="A2:K14"/>
  <sheetViews>
    <sheetView workbookViewId="0">
      <selection activeCell="A15" sqref="A15"/>
    </sheetView>
  </sheetViews>
  <sheetFormatPr baseColWidth="10" defaultColWidth="9.140625" defaultRowHeight="15"/>
  <sheetData>
    <row r="2" spans="1:11" ht="21">
      <c r="A2" s="1" t="s">
        <v>0</v>
      </c>
    </row>
    <row r="4" spans="1:11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3" spans="1:11">
      <c r="A13" t="s">
        <v>2</v>
      </c>
      <c r="B13" t="s">
        <v>3</v>
      </c>
    </row>
    <row r="14" spans="1:11">
      <c r="A14" t="s">
        <v>22</v>
      </c>
      <c r="B14" t="s">
        <v>23</v>
      </c>
    </row>
  </sheetData>
  <mergeCells count="1">
    <mergeCell ref="A4:K11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9A6E-F82F-48A6-A148-96DA882DB53B}">
  <sheetPr>
    <pageSetUpPr fitToPage="1"/>
  </sheetPr>
  <dimension ref="B1:Q36"/>
  <sheetViews>
    <sheetView tabSelected="1" zoomScale="85" zoomScaleNormal="85" workbookViewId="0">
      <selection activeCell="B30" sqref="B30"/>
    </sheetView>
  </sheetViews>
  <sheetFormatPr baseColWidth="10" defaultColWidth="8.85546875" defaultRowHeight="15"/>
  <cols>
    <col min="1" max="1" width="8.85546875" style="9"/>
    <col min="2" max="2" width="20.5703125" style="9" customWidth="1"/>
    <col min="3" max="3" width="18.42578125" style="9" customWidth="1"/>
    <col min="4" max="5" width="14.42578125" style="9" customWidth="1"/>
    <col min="6" max="6" width="15.140625" style="9" customWidth="1"/>
    <col min="7" max="7" width="14" style="9" customWidth="1"/>
    <col min="8" max="10" width="15.42578125" style="9" customWidth="1"/>
    <col min="11" max="11" width="13.42578125" style="9" customWidth="1"/>
    <col min="12" max="12" width="22" style="9" customWidth="1"/>
    <col min="13" max="13" width="21" style="9" customWidth="1"/>
    <col min="14" max="16" width="8.85546875" style="9"/>
    <col min="17" max="17" width="11" style="9" hidden="1" customWidth="1"/>
    <col min="18" max="16384" width="8.85546875" style="9"/>
  </cols>
  <sheetData>
    <row r="1" spans="2:11" ht="21">
      <c r="B1" s="1" t="s">
        <v>0</v>
      </c>
    </row>
    <row r="2" spans="2:11" ht="21">
      <c r="B2" s="1"/>
    </row>
    <row r="3" spans="2:11" ht="15.75">
      <c r="B3" s="2" t="s">
        <v>4</v>
      </c>
      <c r="C3" s="10"/>
      <c r="F3" s="11"/>
      <c r="G3" s="12"/>
      <c r="H3" s="12"/>
      <c r="I3" s="12"/>
    </row>
    <row r="4" spans="2:11" ht="15.75">
      <c r="B4" s="3" t="s">
        <v>5</v>
      </c>
      <c r="C4" s="13"/>
      <c r="F4" s="11"/>
      <c r="G4" s="12"/>
      <c r="H4" s="12"/>
      <c r="I4" s="12"/>
    </row>
    <row r="5" spans="2:11" ht="15.75">
      <c r="B5" s="3" t="s">
        <v>21</v>
      </c>
      <c r="C5" s="10"/>
      <c r="F5" s="11"/>
      <c r="G5" s="12"/>
      <c r="H5" s="12"/>
      <c r="I5" s="12"/>
    </row>
    <row r="6" spans="2:11" ht="15.75">
      <c r="B6" s="4" t="s">
        <v>6</v>
      </c>
      <c r="C6"/>
      <c r="F6" s="11"/>
      <c r="G6" s="12"/>
      <c r="H6" s="12"/>
    </row>
    <row r="7" spans="2:11" ht="15.75">
      <c r="B7" s="14"/>
      <c r="F7" s="11"/>
      <c r="G7" s="12"/>
      <c r="H7" s="12"/>
    </row>
    <row r="8" spans="2:11" ht="15.75">
      <c r="B8" s="14"/>
      <c r="F8" s="11"/>
      <c r="G8" s="12"/>
      <c r="H8" s="12"/>
    </row>
    <row r="10" spans="2:11">
      <c r="B10" s="24" t="s">
        <v>7</v>
      </c>
      <c r="C10" s="24"/>
      <c r="D10"/>
      <c r="E10"/>
      <c r="F10"/>
      <c r="G10"/>
      <c r="H10"/>
      <c r="I10"/>
      <c r="J10" s="25" t="s">
        <v>8</v>
      </c>
      <c r="K10" s="25"/>
    </row>
    <row r="11" spans="2:11">
      <c r="B11" s="24"/>
      <c r="C11" s="24"/>
      <c r="D11"/>
      <c r="E11"/>
      <c r="F11"/>
      <c r="G11"/>
      <c r="H11"/>
      <c r="I11"/>
      <c r="J11" s="25"/>
      <c r="K11" s="25"/>
    </row>
    <row r="12" spans="2:11" s="15" customFormat="1" ht="43.9" customHeight="1">
      <c r="B12" s="5" t="s">
        <v>9</v>
      </c>
      <c r="C12" s="5" t="s">
        <v>26</v>
      </c>
      <c r="D12" s="5" t="s">
        <v>11</v>
      </c>
      <c r="E12" s="5" t="s">
        <v>12</v>
      </c>
      <c r="F12" s="5" t="s">
        <v>13</v>
      </c>
      <c r="G12" s="5" t="s">
        <v>14</v>
      </c>
      <c r="H12" s="5" t="s">
        <v>24</v>
      </c>
      <c r="I12" s="5" t="s">
        <v>15</v>
      </c>
      <c r="J12" s="5" t="s">
        <v>16</v>
      </c>
      <c r="K12" s="5" t="s">
        <v>17</v>
      </c>
    </row>
    <row r="13" spans="2:11" ht="15.6" customHeight="1">
      <c r="B13" s="8" t="str">
        <f>IF(ISBLANK(Meas_Set_R1_[[#This Row],[Date/time]]),"",$C$3&amp;"-"&amp;$C$4&amp;"-#1-"&amp;TEXT(ROW(A1),"0"))</f>
        <v/>
      </c>
      <c r="C13" s="16"/>
      <c r="D13" s="17"/>
      <c r="E13" s="21"/>
      <c r="F13" s="22"/>
      <c r="G13" s="17"/>
      <c r="H13" s="17"/>
      <c r="I13" s="17"/>
      <c r="J13" s="23"/>
      <c r="K13" s="23"/>
    </row>
    <row r="14" spans="2:11">
      <c r="B14" s="8" t="str">
        <f>IF(ISBLANK(Meas_Set_R1_[[#This Row],[Date/time]]),"",$C$3&amp;"-"&amp;$C$4&amp;"-#1-"&amp;TEXT(ROW(A2),"0"))</f>
        <v/>
      </c>
      <c r="C14" s="16"/>
      <c r="D14" s="17"/>
      <c r="E14" s="21"/>
      <c r="F14" s="22"/>
      <c r="G14" s="17"/>
      <c r="H14" s="17"/>
      <c r="I14" s="17"/>
      <c r="J14" s="23"/>
      <c r="K14" s="23"/>
    </row>
    <row r="15" spans="2:11">
      <c r="B15" s="8" t="str">
        <f>IF(ISBLANK(Meas_Set_R1_[[#This Row],[Date/time]]),"",$C$3&amp;"-"&amp;$C$4&amp;"-#1-"&amp;TEXT(ROW(A3),"0"))</f>
        <v/>
      </c>
      <c r="C15" s="16"/>
      <c r="D15" s="17"/>
      <c r="E15" s="21"/>
      <c r="F15" s="22"/>
      <c r="G15" s="17"/>
      <c r="H15" s="17"/>
      <c r="I15" s="17"/>
      <c r="J15" s="23"/>
      <c r="K15" s="23"/>
    </row>
    <row r="16" spans="2:11">
      <c r="B16" s="8" t="str">
        <f>IF(ISBLANK(Meas_Set_R1_[[#This Row],[Date/time]]),"",$C$3&amp;"-"&amp;$C$4&amp;"-#1-"&amp;TEXT(ROW(A4),"0"))</f>
        <v/>
      </c>
      <c r="C16" s="16"/>
      <c r="D16" s="17"/>
      <c r="E16" s="21"/>
      <c r="F16" s="22"/>
      <c r="G16" s="17"/>
      <c r="H16" s="17"/>
      <c r="I16" s="17"/>
      <c r="J16" s="23"/>
      <c r="K16" s="23"/>
    </row>
    <row r="17" spans="2:12">
      <c r="B17" s="8" t="str">
        <f>IF(ISBLANK(Meas_Set_R1_[[#This Row],[Date/time]]),"",$C$3&amp;"-"&amp;$C$4&amp;"-#1-"&amp;TEXT(ROW(A5),"0"))</f>
        <v/>
      </c>
      <c r="C17" s="16"/>
      <c r="D17" s="17"/>
      <c r="E17" s="21"/>
      <c r="F17" s="22"/>
      <c r="G17" s="17"/>
      <c r="H17" s="18"/>
      <c r="I17" s="17"/>
      <c r="J17" s="19"/>
      <c r="K17" s="19"/>
    </row>
    <row r="18" spans="2:12">
      <c r="B18" s="8" t="str">
        <f>IF(ISBLANK(Meas_Set_R1_[[#This Row],[Date/time]]),"",$C$3&amp;"-"&amp;$C$4&amp;"-#1-"&amp;TEXT(ROW(A6),"0"))</f>
        <v/>
      </c>
      <c r="C18" s="16"/>
      <c r="D18" s="17"/>
      <c r="E18" s="21"/>
      <c r="F18" s="22"/>
      <c r="G18" s="17"/>
      <c r="H18" s="18"/>
      <c r="I18" s="17"/>
      <c r="J18" s="18"/>
      <c r="K18" s="17"/>
    </row>
    <row r="19" spans="2:12">
      <c r="B19" s="8" t="str">
        <f>IF(ISBLANK(Meas_Set_R1_[[#This Row],[Date/time]]),"",$C$3&amp;"-"&amp;$C$4&amp;"-#1-"&amp;TEXT(ROW(A7),"0"))</f>
        <v/>
      </c>
      <c r="C19" s="16"/>
      <c r="D19" s="17"/>
      <c r="E19" s="18"/>
      <c r="F19" s="18"/>
      <c r="G19" s="18"/>
      <c r="H19" s="18"/>
      <c r="I19" s="19"/>
      <c r="J19" s="19"/>
      <c r="K19" s="19"/>
    </row>
    <row r="20" spans="2:12">
      <c r="C20" s="17"/>
      <c r="E20" s="18"/>
      <c r="F20" s="20"/>
      <c r="G20" s="18"/>
      <c r="H20" s="19"/>
      <c r="I20" s="19"/>
      <c r="J20" s="19"/>
      <c r="K20" s="19"/>
      <c r="L20" s="19"/>
    </row>
    <row r="21" spans="2:12">
      <c r="C21" s="17"/>
      <c r="E21" s="18"/>
      <c r="F21" s="20"/>
      <c r="G21" s="18"/>
      <c r="H21" s="19"/>
      <c r="I21" s="19"/>
      <c r="J21" s="19"/>
      <c r="K21" s="19"/>
      <c r="L21" s="19"/>
    </row>
    <row r="22" spans="2:12">
      <c r="C22" s="17"/>
      <c r="E22" s="18"/>
      <c r="F22" s="20"/>
      <c r="G22" s="18"/>
      <c r="H22" s="19"/>
      <c r="I22" s="19"/>
      <c r="J22" s="19"/>
      <c r="K22" s="19"/>
      <c r="L22" s="19"/>
    </row>
    <row r="23" spans="2:12">
      <c r="C23" s="17"/>
      <c r="E23" s="18"/>
      <c r="F23" s="20"/>
      <c r="G23" s="18"/>
      <c r="H23" s="19"/>
      <c r="I23" s="19"/>
      <c r="J23" s="19"/>
      <c r="K23" s="19"/>
      <c r="L23" s="19"/>
    </row>
    <row r="24" spans="2:12">
      <c r="C24" s="17"/>
      <c r="E24" s="18"/>
      <c r="F24" s="20"/>
      <c r="G24" s="18"/>
      <c r="H24" s="19"/>
      <c r="I24" s="19"/>
      <c r="J24" s="19"/>
      <c r="K24" s="19"/>
      <c r="L24" s="19"/>
    </row>
    <row r="25" spans="2:12">
      <c r="C25" s="17"/>
      <c r="E25" s="18"/>
      <c r="F25" s="20"/>
      <c r="G25" s="18"/>
      <c r="H25" s="19"/>
      <c r="I25" s="19"/>
      <c r="J25" s="19"/>
      <c r="K25" s="19"/>
      <c r="L25" s="19"/>
    </row>
    <row r="26" spans="2:12">
      <c r="C26" s="17"/>
      <c r="E26" s="18"/>
      <c r="F26" s="20"/>
      <c r="G26" s="18"/>
      <c r="H26" s="19"/>
      <c r="I26" s="19"/>
      <c r="J26" s="19"/>
      <c r="K26" s="19"/>
      <c r="L26" s="19"/>
    </row>
    <row r="27" spans="2:12">
      <c r="B27" s="24" t="s">
        <v>25</v>
      </c>
      <c r="C27" s="24"/>
      <c r="D27"/>
      <c r="E27"/>
      <c r="F27"/>
      <c r="G27"/>
      <c r="H27"/>
      <c r="I27"/>
      <c r="J27" s="25" t="s">
        <v>18</v>
      </c>
      <c r="K27" s="25"/>
      <c r="L27" s="6"/>
    </row>
    <row r="28" spans="2:12">
      <c r="B28" s="24"/>
      <c r="C28" s="24"/>
      <c r="D28"/>
      <c r="E28"/>
      <c r="F28"/>
      <c r="G28"/>
      <c r="H28"/>
      <c r="I28"/>
      <c r="J28" s="25"/>
      <c r="K28" s="25"/>
      <c r="L28" s="6"/>
    </row>
    <row r="29" spans="2:12" ht="45">
      <c r="B29" s="5" t="s">
        <v>9</v>
      </c>
      <c r="C29" s="5" t="s">
        <v>10</v>
      </c>
      <c r="D29" s="5" t="s">
        <v>11</v>
      </c>
      <c r="E29" s="5" t="s">
        <v>12</v>
      </c>
      <c r="F29" s="5" t="s">
        <v>13</v>
      </c>
      <c r="G29" s="5" t="s">
        <v>14</v>
      </c>
      <c r="H29" s="5" t="s">
        <v>19</v>
      </c>
      <c r="I29" s="5" t="s">
        <v>15</v>
      </c>
      <c r="J29" s="5" t="s">
        <v>16</v>
      </c>
      <c r="K29" s="5" t="s">
        <v>17</v>
      </c>
      <c r="L29" s="7" t="s">
        <v>20</v>
      </c>
    </row>
    <row r="30" spans="2:12">
      <c r="B30" s="8" t="str">
        <f>IF(ISBLANK(Meas_Set_R2_[[#This Row],[Date/time]]),"",$C$3&amp;"-"&amp;$C$4&amp;"-#2-"&amp;TEXT(ROW(A1),"0"))</f>
        <v/>
      </c>
      <c r="C30" s="16"/>
      <c r="D30" s="17"/>
      <c r="E30" s="18"/>
      <c r="F30" s="18"/>
      <c r="G30" s="18"/>
      <c r="H30" s="18"/>
      <c r="I30" s="19"/>
      <c r="J30" s="19"/>
      <c r="K30" s="19"/>
      <c r="L30" s="19"/>
    </row>
    <row r="31" spans="2:12">
      <c r="B31" s="8" t="str">
        <f>IF(ISBLANK(Meas_Set_R2_[[#This Row],[Date/time]]),"",$C$3&amp;"-"&amp;$C$4&amp;"-#2-"&amp;TEXT(ROW(A2),"0"))</f>
        <v/>
      </c>
      <c r="C31" s="16"/>
      <c r="D31" s="17"/>
      <c r="E31" s="18"/>
      <c r="F31" s="18"/>
      <c r="G31" s="18"/>
      <c r="H31" s="18"/>
      <c r="I31" s="19"/>
      <c r="J31" s="19"/>
      <c r="K31" s="19"/>
      <c r="L31" s="19"/>
    </row>
    <row r="32" spans="2:12">
      <c r="B32" s="8" t="str">
        <f>IF(ISBLANK(Meas_Set_R2_[[#This Row],[Date/time]]),"",$C$3&amp;"-"&amp;$C$4&amp;"-#2-"&amp;TEXT(ROW(A3),"0"))</f>
        <v/>
      </c>
      <c r="C32" s="16"/>
      <c r="D32" s="17"/>
      <c r="E32" s="18"/>
      <c r="F32" s="18"/>
      <c r="G32" s="18"/>
      <c r="H32" s="18"/>
      <c r="I32" s="19"/>
      <c r="J32" s="19"/>
      <c r="K32" s="19"/>
      <c r="L32" s="19"/>
    </row>
    <row r="33" spans="2:12">
      <c r="B33" s="8" t="str">
        <f>IF(ISBLANK(Meas_Set_R2_[[#This Row],[Date/time]]),"",$C$3&amp;"-"&amp;$C$4&amp;"-#2-"&amp;TEXT(ROW(A4),"0"))</f>
        <v/>
      </c>
      <c r="C33" s="16"/>
      <c r="D33" s="17"/>
      <c r="E33" s="18"/>
      <c r="F33" s="18"/>
      <c r="G33" s="18"/>
      <c r="H33" s="18"/>
      <c r="I33" s="19"/>
      <c r="J33" s="19"/>
      <c r="K33" s="19"/>
      <c r="L33" s="19"/>
    </row>
    <row r="34" spans="2:12">
      <c r="B34" s="8" t="str">
        <f>IF(ISBLANK(Meas_Set_R2_[[#This Row],[Date/time]]),"",$C$3&amp;"-"&amp;$C$4&amp;"-#2-"&amp;TEXT(ROW(A6),"0"))</f>
        <v/>
      </c>
      <c r="C34" s="16"/>
      <c r="D34" s="17"/>
      <c r="E34" s="18"/>
      <c r="F34" s="18"/>
      <c r="G34" s="18"/>
      <c r="H34" s="18"/>
      <c r="I34" s="19"/>
      <c r="J34" s="19"/>
      <c r="K34" s="19"/>
      <c r="L34" s="19"/>
    </row>
    <row r="35" spans="2:12">
      <c r="B35" s="8" t="str">
        <f>IF(ISBLANK(Meas_Set_R2_[[#This Row],[Date/time]]),"",$C$3&amp;"-"&amp;$C$4&amp;"-#2-"&amp;TEXT(ROW(A7),"0"))</f>
        <v/>
      </c>
      <c r="C35" s="16"/>
      <c r="D35" s="17"/>
      <c r="E35" s="18"/>
      <c r="F35" s="18"/>
      <c r="G35" s="18"/>
      <c r="H35" s="18"/>
      <c r="I35" s="19"/>
      <c r="J35" s="19"/>
      <c r="K35" s="19"/>
      <c r="L35" s="19"/>
    </row>
    <row r="36" spans="2:12">
      <c r="B36" s="8" t="str">
        <f>IF(ISBLANK(Meas_Set_R2_[[#This Row],[Date/time]]),"",$C$3&amp;"-"&amp;$C$4&amp;"-#2-"&amp;TEXT(ROW(A8),"0"))</f>
        <v/>
      </c>
      <c r="C36" s="16"/>
      <c r="D36" s="17"/>
      <c r="E36" s="18"/>
      <c r="F36" s="18"/>
      <c r="G36" s="18"/>
      <c r="H36" s="18"/>
      <c r="I36" s="19"/>
      <c r="J36" s="19"/>
      <c r="K36" s="19"/>
      <c r="L36" s="19"/>
    </row>
  </sheetData>
  <sheetProtection formatCells="0" formatColumns="0" formatRows="0" insertColumns="0" insertRows="0" insertHyperlinks="0" deleteColumns="0" deleteRows="0" sort="0" autoFilter="0" pivotTables="0"/>
  <mergeCells count="4">
    <mergeCell ref="B10:C11"/>
    <mergeCell ref="J10:K11"/>
    <mergeCell ref="B27:C28"/>
    <mergeCell ref="J27:K28"/>
  </mergeCells>
  <phoneticPr fontId="7" type="noConversion"/>
  <pageMargins left="0.511811024" right="0.511811024" top="0.78740157499999996" bottom="0.78740157499999996" header="0.31496062000000002" footer="0.31496062000000002"/>
  <pageSetup paperSize="9" scale="70" orientation="landscape" r:id="rId1"/>
  <ignoredErrors>
    <ignoredError sqref="B34:L34 B35:B36" calculatedColumn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Version</vt:lpstr>
      <vt:lpstr>LAMP ID</vt:lpstr>
      <vt:lpstr>'LAMP ID'!Área_de_impresión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Menegotto</dc:creator>
  <cp:keywords/>
  <dc:description/>
  <cp:lastModifiedBy>Carlos H. Matamoros Garcia</cp:lastModifiedBy>
  <cp:revision/>
  <cp:lastPrinted>2025-02-10T02:34:36Z</cp:lastPrinted>
  <dcterms:created xsi:type="dcterms:W3CDTF">2023-09-23T17:55:39Z</dcterms:created>
  <dcterms:modified xsi:type="dcterms:W3CDTF">2026-02-19T17:26:08Z</dcterms:modified>
  <cp:category/>
  <cp:contentStatus/>
</cp:coreProperties>
</file>