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bipm-my.sharepoint.com/personal/gpanfilo_bipm_org/Documents/"/>
    </mc:Choice>
  </mc:AlternateContent>
  <xr:revisionPtr revIDLastSave="0" documentId="8_{78879A36-B312-44A6-9A5C-564D7D4C51BB}" xr6:coauthVersionLast="47" xr6:coauthVersionMax="47" xr10:uidLastSave="{00000000-0000-0000-0000-000000000000}"/>
  <bookViews>
    <workbookView xWindow="-120" yWindow="-120" windowWidth="29040" windowHeight="15720" tabRatio="700" activeTab="1" xr2:uid="{00000000-000D-0000-FFFF-FFFF00000000}"/>
  </bookViews>
  <sheets>
    <sheet name="Ident." sheetId="11" r:id="rId1"/>
    <sheet name="K1-gauge blocks" sheetId="1" r:id="rId2"/>
    <sheet name="(K2-gauge blocks)" sheetId="4" r:id="rId3"/>
    <sheet name="K3-angle" sheetId="6" r:id="rId4"/>
    <sheet name="K4-diameter" sheetId="7" r:id="rId5"/>
    <sheet name="K5-step gauge" sheetId="8" r:id="rId6"/>
    <sheet name="(K6-ball plate)" sheetId="5" r:id="rId7"/>
    <sheet name="K7-line scale" sheetId="9" r:id="rId8"/>
    <sheet name="K8-surface texture" sheetId="10" r:id="rId9"/>
    <sheet name="K11-MeP" sheetId="12" r:id="rId10"/>
    <sheet name="RMOs" sheetId="15" r:id="rId11"/>
    <sheet name="SC info" sheetId="14" r:id="rId12"/>
  </sheets>
  <definedNames>
    <definedName name="haut" localSheetId="10">RMOs!$Q$5</definedName>
    <definedName name="_xlnm.Print_Area" localSheetId="10">RMOs!$A$1:$T$48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51" i="12" l="1"/>
  <c r="AO51" i="10"/>
  <c r="AO51" i="9"/>
  <c r="AO51" i="8"/>
  <c r="AO51" i="7"/>
  <c r="AO51" i="6"/>
  <c r="AO51" i="1"/>
  <c r="AO21" i="1"/>
  <c r="AO4" i="7"/>
  <c r="AO46" i="10"/>
  <c r="AO46" i="9"/>
  <c r="AO46" i="8"/>
  <c r="AO46" i="7"/>
  <c r="AO46" i="6"/>
  <c r="AN57" i="12"/>
  <c r="AO57" i="10"/>
  <c r="AO57" i="9"/>
  <c r="AO57" i="8"/>
  <c r="AO57" i="6"/>
  <c r="AO57" i="1"/>
  <c r="AO57" i="7"/>
  <c r="AO55" i="7"/>
  <c r="AN3" i="12" l="1"/>
  <c r="AN48" i="12"/>
  <c r="AN4" i="12"/>
  <c r="AN7" i="12"/>
  <c r="AN9" i="12"/>
  <c r="AN11" i="12"/>
  <c r="AN12" i="12"/>
  <c r="AN13" i="12"/>
  <c r="AN15" i="12"/>
  <c r="AN17" i="12"/>
  <c r="AN18" i="12"/>
  <c r="AN19" i="12"/>
  <c r="AN21" i="12"/>
  <c r="AN22" i="12"/>
  <c r="AN24" i="12"/>
  <c r="AN25" i="12"/>
  <c r="AN26" i="12"/>
  <c r="AN27" i="12"/>
  <c r="AN28" i="12"/>
  <c r="AN29" i="12"/>
  <c r="AN30" i="12"/>
  <c r="AN31" i="12"/>
  <c r="AN32" i="12"/>
  <c r="AN33" i="12"/>
  <c r="AN34" i="12"/>
  <c r="AN35" i="12"/>
  <c r="AN36" i="12"/>
  <c r="AN37" i="12"/>
  <c r="AN38" i="12"/>
  <c r="AN39" i="12"/>
  <c r="AN40" i="12"/>
  <c r="AN41" i="12"/>
  <c r="AN42" i="12"/>
  <c r="AN43" i="12"/>
  <c r="AN44" i="12"/>
  <c r="AO11" i="10"/>
  <c r="AO45" i="10"/>
  <c r="AO48" i="10"/>
  <c r="AO49" i="10"/>
  <c r="AO48" i="9"/>
  <c r="AO49" i="9"/>
  <c r="AO48" i="8"/>
  <c r="AO48" i="7"/>
  <c r="AO49" i="7"/>
  <c r="AO48" i="6"/>
  <c r="AO20" i="6"/>
  <c r="AO45" i="6"/>
  <c r="AO48" i="1"/>
  <c r="AO7" i="1"/>
  <c r="AO4" i="10"/>
  <c r="AO5" i="10"/>
  <c r="AO6" i="10"/>
  <c r="AO7" i="10"/>
  <c r="AO9" i="10"/>
  <c r="AO12" i="10"/>
  <c r="AO13" i="10"/>
  <c r="AO14" i="10"/>
  <c r="AO15" i="10"/>
  <c r="AO16" i="10"/>
  <c r="AO17" i="10"/>
  <c r="AO18" i="10"/>
  <c r="AO19" i="10"/>
  <c r="AO21" i="10"/>
  <c r="AO22" i="10"/>
  <c r="AO23" i="10"/>
  <c r="AO24" i="10"/>
  <c r="AO25" i="10"/>
  <c r="AO26" i="10"/>
  <c r="AO27" i="10"/>
  <c r="AO28" i="10"/>
  <c r="AO29" i="10"/>
  <c r="AO30" i="10"/>
  <c r="AO31" i="10"/>
  <c r="AO32" i="10"/>
  <c r="AO33" i="10"/>
  <c r="AO34" i="10"/>
  <c r="AO35" i="10"/>
  <c r="AO36" i="10"/>
  <c r="AO37" i="10"/>
  <c r="AO38" i="10"/>
  <c r="AO39" i="10"/>
  <c r="AO40" i="10"/>
  <c r="AO41" i="10"/>
  <c r="AO42" i="10"/>
  <c r="AO43" i="10"/>
  <c r="AO44" i="10"/>
  <c r="AO20" i="10"/>
  <c r="AO52" i="10"/>
  <c r="AO53" i="10"/>
  <c r="AO54" i="10"/>
  <c r="AO55" i="10"/>
  <c r="AO4" i="9"/>
  <c r="AO5" i="9"/>
  <c r="AO6" i="9"/>
  <c r="AO7" i="9"/>
  <c r="AO9" i="9"/>
  <c r="AO11" i="9"/>
  <c r="AO12" i="9"/>
  <c r="AO13" i="9"/>
  <c r="AO14" i="9"/>
  <c r="AO15" i="9"/>
  <c r="AO16" i="9"/>
  <c r="AO17" i="9"/>
  <c r="AO18" i="9"/>
  <c r="AO19" i="9"/>
  <c r="AO21" i="9"/>
  <c r="AO22" i="9"/>
  <c r="AO23" i="9"/>
  <c r="AO24" i="9"/>
  <c r="AO25" i="9"/>
  <c r="AO26" i="9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O42" i="9"/>
  <c r="AO43" i="9"/>
  <c r="AO44" i="9"/>
  <c r="AO20" i="9"/>
  <c r="AO45" i="9"/>
  <c r="AO52" i="9"/>
  <c r="AO53" i="9"/>
  <c r="AO54" i="9"/>
  <c r="AO55" i="9"/>
  <c r="AO4" i="8"/>
  <c r="AO5" i="8"/>
  <c r="AO6" i="8"/>
  <c r="AO7" i="8"/>
  <c r="AO9" i="8"/>
  <c r="AO11" i="8"/>
  <c r="AO12" i="8"/>
  <c r="AO13" i="8"/>
  <c r="AO14" i="8"/>
  <c r="AO15" i="8"/>
  <c r="AO16" i="8"/>
  <c r="AO17" i="8"/>
  <c r="AO18" i="8"/>
  <c r="AO19" i="8"/>
  <c r="AO21" i="8"/>
  <c r="AO22" i="8"/>
  <c r="AO23" i="8"/>
  <c r="AO24" i="8"/>
  <c r="AO25" i="8"/>
  <c r="AO26" i="8"/>
  <c r="AO27" i="8"/>
  <c r="AO28" i="8"/>
  <c r="AO29" i="8"/>
  <c r="AO30" i="8"/>
  <c r="AO31" i="8"/>
  <c r="AO32" i="8"/>
  <c r="AO33" i="8"/>
  <c r="AO34" i="8"/>
  <c r="AO35" i="8"/>
  <c r="AO36" i="8"/>
  <c r="AO37" i="8"/>
  <c r="AO38" i="8"/>
  <c r="AO39" i="8"/>
  <c r="AO40" i="8"/>
  <c r="AO41" i="8"/>
  <c r="AO42" i="8"/>
  <c r="AO43" i="8"/>
  <c r="AO44" i="8"/>
  <c r="AO20" i="8"/>
  <c r="AO45" i="8"/>
  <c r="AO49" i="8"/>
  <c r="AO52" i="8"/>
  <c r="AO53" i="8"/>
  <c r="AO54" i="8"/>
  <c r="AO55" i="8"/>
  <c r="AO3" i="8"/>
  <c r="AO5" i="7"/>
  <c r="AO6" i="7"/>
  <c r="AO7" i="7"/>
  <c r="AO9" i="7"/>
  <c r="AO11" i="7"/>
  <c r="AO12" i="7"/>
  <c r="AO13" i="7"/>
  <c r="AO14" i="7"/>
  <c r="AO15" i="7"/>
  <c r="AO16" i="7"/>
  <c r="AO17" i="7"/>
  <c r="AO18" i="7"/>
  <c r="AO19" i="7"/>
  <c r="AO21" i="7"/>
  <c r="AO22" i="7"/>
  <c r="AO23" i="7"/>
  <c r="AO24" i="7"/>
  <c r="AO25" i="7"/>
  <c r="AO26" i="7"/>
  <c r="AO27" i="7"/>
  <c r="AO28" i="7"/>
  <c r="AO29" i="7"/>
  <c r="AO30" i="7"/>
  <c r="AO31" i="7"/>
  <c r="AO32" i="7"/>
  <c r="AO33" i="7"/>
  <c r="AO34" i="7"/>
  <c r="AO35" i="7"/>
  <c r="AO36" i="7"/>
  <c r="AO37" i="7"/>
  <c r="AO38" i="7"/>
  <c r="AO39" i="7"/>
  <c r="AO40" i="7"/>
  <c r="AO41" i="7"/>
  <c r="AO42" i="7"/>
  <c r="AO43" i="7"/>
  <c r="AO44" i="7"/>
  <c r="AO20" i="7"/>
  <c r="AO45" i="7"/>
  <c r="AO52" i="7"/>
  <c r="AO53" i="7"/>
  <c r="AO54" i="7"/>
  <c r="AO4" i="6"/>
  <c r="AO5" i="6"/>
  <c r="AO6" i="6"/>
  <c r="AO7" i="6"/>
  <c r="AO9" i="6"/>
  <c r="AO11" i="6"/>
  <c r="AO12" i="6"/>
  <c r="AO13" i="6"/>
  <c r="AO14" i="6"/>
  <c r="AO15" i="6"/>
  <c r="AO16" i="6"/>
  <c r="AO17" i="6"/>
  <c r="AO18" i="6"/>
  <c r="AO19" i="6"/>
  <c r="AO21" i="6"/>
  <c r="AO22" i="6"/>
  <c r="AO23" i="6"/>
  <c r="AO24" i="6"/>
  <c r="AO25" i="6"/>
  <c r="AO26" i="6"/>
  <c r="AO27" i="6"/>
  <c r="AO28" i="6"/>
  <c r="AO29" i="6"/>
  <c r="AO30" i="6"/>
  <c r="AO31" i="6"/>
  <c r="AO32" i="6"/>
  <c r="AO33" i="6"/>
  <c r="AO34" i="6"/>
  <c r="AO35" i="6"/>
  <c r="AO36" i="6"/>
  <c r="AO37" i="6"/>
  <c r="AO38" i="6"/>
  <c r="AO39" i="6"/>
  <c r="AO40" i="6"/>
  <c r="AO41" i="6"/>
  <c r="AO42" i="6"/>
  <c r="AO43" i="6"/>
  <c r="AO44" i="6"/>
  <c r="AO49" i="6"/>
  <c r="AO52" i="6"/>
  <c r="AO53" i="6"/>
  <c r="AO54" i="6"/>
  <c r="AO55" i="6"/>
  <c r="AO3" i="10"/>
  <c r="AO3" i="7"/>
  <c r="AO3" i="6"/>
  <c r="AO3" i="1"/>
  <c r="AO4" i="1"/>
  <c r="AO5" i="1"/>
  <c r="AO6" i="1"/>
  <c r="AO9" i="1"/>
  <c r="AO11" i="1"/>
  <c r="AO12" i="1"/>
  <c r="AO13" i="1"/>
  <c r="AO14" i="1"/>
  <c r="AO15" i="1"/>
  <c r="AO16" i="1"/>
  <c r="AO17" i="1"/>
  <c r="AO18" i="1"/>
  <c r="AO19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20" i="1"/>
  <c r="AO46" i="1"/>
  <c r="AO49" i="1"/>
  <c r="AO52" i="1"/>
  <c r="AO53" i="1"/>
  <c r="AO54" i="1"/>
  <c r="AO55" i="1"/>
  <c r="AO3" i="9"/>
  <c r="AN49" i="12"/>
  <c r="AN52" i="12"/>
  <c r="AN54" i="12"/>
  <c r="AN55" i="12"/>
  <c r="AN20" i="12"/>
  <c r="AN4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tc={1CB178ED-C5D0-4596-A46C-DBC9355212E7}</author>
  </authors>
  <commentList>
    <comment ref="AJ57" authorId="0" shapeId="0" xr:uid="{1CB178ED-C5D0-4596-A46C-DBC9355212E7}">
      <text>
        <t>[Threaded comment]
Your version of Excel allows you to read this threaded comment; however, any edits to it will get removed if the file is opened in a newer version of Excel. Learn more: https://go.microsoft.com/fwlink/?linkid=870924
Comment:
    Poor results, 3 of 4 have En &gt; 1</t>
      </text>
    </comment>
  </commentList>
</comments>
</file>

<file path=xl/sharedStrings.xml><?xml version="1.0" encoding="utf-8"?>
<sst xmlns="http://schemas.openxmlformats.org/spreadsheetml/2006/main" count="1740" uniqueCount="940">
  <si>
    <t>Version</t>
  </si>
  <si>
    <t>Date</t>
  </si>
  <si>
    <t>Comment</t>
  </si>
  <si>
    <t>1.0</t>
  </si>
  <si>
    <t>2009-07-13</t>
  </si>
  <si>
    <t>Initial copy sent by RT to AL after CCL meeting and updates sent by S-L Tan</t>
  </si>
  <si>
    <t>1.1</t>
  </si>
  <si>
    <t>2009-09-01</t>
  </si>
  <si>
    <t>Updated for latest info on APMP.L-K1.1, added NPL to EURAMET.L-K4.2004</t>
  </si>
  <si>
    <t>1.2</t>
  </si>
  <si>
    <t>2009-12-17</t>
  </si>
  <si>
    <t>Added AU and JP to EURAMET.L-K3.2009</t>
  </si>
  <si>
    <t>1.3</t>
  </si>
  <si>
    <t>2010-02-02</t>
  </si>
  <si>
    <t>Added EURAMET.L-K1.2</t>
  </si>
  <si>
    <t>1.4</t>
  </si>
  <si>
    <t>2010-04-27</t>
  </si>
  <si>
    <t>Tidying up. Added EURAMET.L-K3.1</t>
  </si>
  <si>
    <t>1.5</t>
  </si>
  <si>
    <t>2010-05-21</t>
  </si>
  <si>
    <t>INMETRO added as CCL member for SIM, latest KC info updated</t>
  </si>
  <si>
    <t>1.6</t>
  </si>
  <si>
    <t>2010-06-02</t>
  </si>
  <si>
    <t>Minor edits post APMP report to WG-MRA, plus EURAMET.L-K3.1 is Final</t>
  </si>
  <si>
    <t>1.7</t>
  </si>
  <si>
    <t>2010-06-03</t>
  </si>
  <si>
    <t>Minor edits post SIM report to WG-MRA</t>
  </si>
  <si>
    <t>1.8</t>
  </si>
  <si>
    <t>2010-06-28</t>
  </si>
  <si>
    <t>Updates to participants of CCL-K1.2010</t>
  </si>
  <si>
    <t>1.9</t>
  </si>
  <si>
    <t>2011-09-07</t>
  </si>
  <si>
    <t>Various updates prior to WG-MRA meeting 2011</t>
  </si>
  <si>
    <t>1.10</t>
  </si>
  <si>
    <t>2011-09-08</t>
  </si>
  <si>
    <t>Change of status EURAMET.L-K5.2004.</t>
  </si>
  <si>
    <t>1.11</t>
  </si>
  <si>
    <t>2011-09-20</t>
  </si>
  <si>
    <t xml:space="preserve">Updates to SIM KC </t>
  </si>
  <si>
    <t>1.12</t>
  </si>
  <si>
    <t>2011-09-30</t>
  </si>
  <si>
    <t>APMP.L-K6 Final</t>
  </si>
  <si>
    <t>1.13</t>
  </si>
  <si>
    <t>2011-10-04</t>
  </si>
  <si>
    <t>Updated after EURAMET TC-L meeting 2011, before WG-MRA meeting</t>
  </si>
  <si>
    <t>1.14</t>
  </si>
  <si>
    <t>2011-10-06</t>
  </si>
  <si>
    <t>Updated during WG-MRA meeting 2011</t>
  </si>
  <si>
    <t>1.15</t>
  </si>
  <si>
    <t>2011-10-10</t>
  </si>
  <si>
    <t>Added NPL to EURAMET.L-K6 list</t>
  </si>
  <si>
    <t>1.16</t>
  </si>
  <si>
    <t>2011-10-21</t>
  </si>
  <si>
    <t>Added EURAMET K11 data and new K11-MeP sheet</t>
  </si>
  <si>
    <t>1.17</t>
  </si>
  <si>
    <t>2011-12-13</t>
  </si>
  <si>
    <t>Added APMP.L-K1.1.2011, sim.L-K3 -&gt; SIM.L-K3.2008</t>
  </si>
  <si>
    <t>1.18</t>
  </si>
  <si>
    <t>2012-02-10</t>
  </si>
  <si>
    <t>Added EUROMET.L-K1.2011 final details</t>
  </si>
  <si>
    <t>1.19</t>
  </si>
  <si>
    <t>2012-04-13</t>
  </si>
  <si>
    <t>Updated several comparisons</t>
  </si>
  <si>
    <t>1.20_euramet</t>
  </si>
  <si>
    <t>2012-08-28</t>
  </si>
  <si>
    <t>All EURAMET TC-L member with CMCs added with their participation data; corrected CCL-S3 &amp; EURAMET.L-S14 mix-up; added CMC column and calculation of years from last comparison for EURAMET TC-L members; some other smaller formulations /A. Lassila</t>
  </si>
  <si>
    <t>1.201</t>
  </si>
  <si>
    <t>2012-10-09</t>
  </si>
  <si>
    <t>Added EUROMET.L-K4.2005 and EURAMET.L-K3.1 for Estonia, S11 participants corrected, GUM added to SIM.L-K3.2008, end year of EURAMET.L-k5 chandeg to 2007, updated CMCs from EURAMET.L.11.2012</t>
  </si>
  <si>
    <t>1.202</t>
  </si>
  <si>
    <t>2012-10-22</t>
  </si>
  <si>
    <t>Added SMU to K3.2009</t>
  </si>
  <si>
    <t>1.203</t>
  </si>
  <si>
    <t xml:space="preserve">2012-11-8 </t>
  </si>
  <si>
    <t>Added DK to K4.2005</t>
  </si>
  <si>
    <t>2013-10-03</t>
  </si>
  <si>
    <t>Added EURAMET.L-K8.2013</t>
  </si>
  <si>
    <t>1.31</t>
  </si>
  <si>
    <t>2013-10-04</t>
  </si>
  <si>
    <t>Added KC CMC from EURAMET.L.14.2013 (BG K3), checked EURAMET.L.13.2012 (no KC CMCs) and added KC CMCs from EURAMET.L.12.2012 (DFM K4); added EURAMET.L-K4.1.2013, Added UME for K11 2013</t>
  </si>
  <si>
    <t>1.32.</t>
  </si>
  <si>
    <t>2014-09-10</t>
  </si>
  <si>
    <t xml:space="preserve">Name of follow-up EURAMET.L-K4 was updated to EURAMET.L-K4.2005.1; updated VSL stopped the surface roughness; BG CCL-K11 2014 partc. added </t>
  </si>
  <si>
    <t>1.33</t>
  </si>
  <si>
    <t>2015-10-25</t>
  </si>
  <si>
    <t>Status update of various comparisons; cross check with CCL WG-MRA list</t>
  </si>
  <si>
    <t>1.34</t>
  </si>
  <si>
    <t>2016-10-15</t>
  </si>
  <si>
    <t>Corrections coming from the WGMRA list (participant withdrawal, or addition)</t>
  </si>
  <si>
    <t>1.35</t>
  </si>
  <si>
    <t>2017-10-14</t>
  </si>
  <si>
    <t>1.36</t>
  </si>
  <si>
    <t>2018-10-14</t>
  </si>
  <si>
    <t>Status update of various comparisons; cross check with CCL WG-MRA list (v1.43)</t>
  </si>
  <si>
    <t>1.45</t>
  </si>
  <si>
    <t>2019-10-09</t>
  </si>
  <si>
    <t>Status update and cross-check with CCL WGMRA v1.45</t>
  </si>
  <si>
    <t>1.46</t>
  </si>
  <si>
    <t>2019-11-99</t>
  </si>
  <si>
    <t>Updates after the WG-MRA meeting including new KCDB links</t>
  </si>
  <si>
    <t>1.47</t>
  </si>
  <si>
    <t>2020-08-28</t>
  </si>
  <si>
    <t>Updates: EURAMET.L-K5.2016</t>
  </si>
  <si>
    <t>1.48</t>
  </si>
  <si>
    <t>2020-10-08</t>
  </si>
  <si>
    <t>Updates prior to WG-MRA meeting</t>
  </si>
  <si>
    <t>1.49</t>
  </si>
  <si>
    <t>2020-10-13</t>
  </si>
  <si>
    <t>Updated after EURAMET TC-L meeting 2020. Added countries to EURAMET: HA (Bosniz &amp; Herzegovina, IMBiH), MD (Moldova, INM-MD), ME (Montenegro, MBM), MK (N Macedonia, BoM)</t>
  </si>
  <si>
    <t>1.50</t>
  </si>
  <si>
    <t>2020-11-11</t>
  </si>
  <si>
    <t>Updated KCDB2.0 links for comparisons, updated new comparisons.</t>
  </si>
  <si>
    <t>1.51</t>
  </si>
  <si>
    <t>2020-12-17</t>
  </si>
  <si>
    <t>Post WG-MRA updates to participation</t>
  </si>
  <si>
    <t>1.52</t>
  </si>
  <si>
    <t>2021-02-02</t>
  </si>
  <si>
    <t>Added APMP.L-K5.2021</t>
  </si>
  <si>
    <t>1.53</t>
  </si>
  <si>
    <t>2021-10-04</t>
  </si>
  <si>
    <t>Updated prior to WG-MRA meeting</t>
  </si>
  <si>
    <t>1.54</t>
  </si>
  <si>
    <t>2021-10-18</t>
  </si>
  <si>
    <t>Updated after WG-MRA and prior to CCL</t>
  </si>
  <si>
    <t>1.55</t>
  </si>
  <si>
    <t>2021-11-18</t>
  </si>
  <si>
    <t>Updated after EURAMET TC-L meeting</t>
  </si>
  <si>
    <t>1.56</t>
  </si>
  <si>
    <t>2022-02-23</t>
  </si>
  <si>
    <t>NMIJ accepted into APMP.L-K5, no longer in EURAMET.L-K5.n01</t>
  </si>
  <si>
    <t>1.57</t>
  </si>
  <si>
    <t>2022-09-23</t>
  </si>
  <si>
    <t>SMU no longer have interferometric gauge block CMC, some updates, full SC list</t>
  </si>
  <si>
    <t>1.58</t>
  </si>
  <si>
    <t>2022-09-26</t>
  </si>
  <si>
    <t>Full update prior to TC-L and WG-MRA meetings</t>
  </si>
  <si>
    <t>1.59</t>
  </si>
  <si>
    <t>2022-09-28</t>
  </si>
  <si>
    <t>Added NIS (EG) as CCL member, further updates e.g. K11</t>
  </si>
  <si>
    <t>1.60</t>
  </si>
  <si>
    <t>2022-10-19</t>
  </si>
  <si>
    <t>1.61</t>
  </si>
  <si>
    <t>2022-11-26</t>
  </si>
  <si>
    <t>Updated after WG-MRA 2022 meeting. Del A*STAR from APMP.L-K5.2021; add NIST o to APMP.L-K8.2021</t>
  </si>
  <si>
    <t>1.62</t>
  </si>
  <si>
    <t>2023-05-04</t>
  </si>
  <si>
    <t>Adjusted EURAMET.L-K7.n01 participant blocks as not starting until Q3 2023 at earliest; corrected K3 (13, 15)</t>
  </si>
  <si>
    <t>1.63</t>
  </si>
  <si>
    <t>2023-08-21</t>
  </si>
  <si>
    <t>1.64</t>
  </si>
  <si>
    <t>2023-09-28</t>
  </si>
  <si>
    <t>Further updates prior to WG-MRA and TC-L meetings</t>
  </si>
  <si>
    <t>1.65</t>
  </si>
  <si>
    <t>2023-10-03</t>
  </si>
  <si>
    <t>Updated with changed participation for EURAMET.L-K5.n01</t>
  </si>
  <si>
    <t>CMC X/since</t>
  </si>
  <si>
    <t>APMP</t>
  </si>
  <si>
    <t>AU (NMIA)</t>
  </si>
  <si>
    <t>x</t>
  </si>
  <si>
    <t>CN (NIM)</t>
  </si>
  <si>
    <t>JP (NMIJ)</t>
  </si>
  <si>
    <t>KR (KRISS)</t>
  </si>
  <si>
    <t>SG (A*STAR)</t>
  </si>
  <si>
    <t>COOMET</t>
  </si>
  <si>
    <t>VNIIM</t>
  </si>
  <si>
    <t>EURAMET</t>
  </si>
  <si>
    <t>AT (BEV)</t>
  </si>
  <si>
    <t>CH (METAS)</t>
  </si>
  <si>
    <t>DE (PTB)</t>
  </si>
  <si>
    <t>ES (CEM)</t>
  </si>
  <si>
    <t>FI (MIKES, FGI)</t>
  </si>
  <si>
    <t>FR (LNE, LNE-INM)</t>
  </si>
  <si>
    <t>IT (INRIM)</t>
  </si>
  <si>
    <t>NL (NMi VSL)</t>
  </si>
  <si>
    <t>SK (SMU)</t>
  </si>
  <si>
    <t>TR (UME)</t>
  </si>
  <si>
    <t>UK (NPL)</t>
  </si>
  <si>
    <t>AL (DPM)</t>
  </si>
  <si>
    <t>BE (SMD)</t>
  </si>
  <si>
    <t>BG (BIM)</t>
  </si>
  <si>
    <t>DK (DANIAmet-DFM, DTU, DTI)</t>
  </si>
  <si>
    <t>EE (Metrosert)</t>
  </si>
  <si>
    <t>GR (EIM)</t>
  </si>
  <si>
    <t>HA (IMBiH)</t>
  </si>
  <si>
    <t>HR (HMI/FSB-LPMD)</t>
  </si>
  <si>
    <t>HU (BFKH)</t>
  </si>
  <si>
    <t>IE (NSAI NML)</t>
  </si>
  <si>
    <t>LT (VMT/VMC)</t>
  </si>
  <si>
    <t>LV (LATMB)</t>
  </si>
  <si>
    <t>MD (INM-MD)</t>
  </si>
  <si>
    <t>ME (MBM)</t>
  </si>
  <si>
    <t>MK (BoM)</t>
  </si>
  <si>
    <t>MT (MSA-NMS)</t>
  </si>
  <si>
    <t>NO (JV)</t>
  </si>
  <si>
    <t>PL (GUM)</t>
  </si>
  <si>
    <t>PT (IPQ)</t>
  </si>
  <si>
    <t>RO (INM)</t>
  </si>
  <si>
    <t>RS (DMDM)</t>
  </si>
  <si>
    <t>SE (RISE)</t>
  </si>
  <si>
    <t>SI (MIRS/UM-FS/LTM)</t>
  </si>
  <si>
    <t>AFRIMETS</t>
  </si>
  <si>
    <t/>
  </si>
  <si>
    <t>EG (NIS)</t>
  </si>
  <si>
    <t>SIM</t>
  </si>
  <si>
    <t>BR (INMETRO)</t>
  </si>
  <si>
    <t>CA (NRC)</t>
  </si>
  <si>
    <t>MX (CENAM)</t>
  </si>
  <si>
    <t>USA (NIST)</t>
  </si>
  <si>
    <t>start</t>
  </si>
  <si>
    <t>stop</t>
  </si>
  <si>
    <t>KCDB number &amp; link</t>
  </si>
  <si>
    <t>Status</t>
  </si>
  <si>
    <t>Publication reference</t>
  </si>
  <si>
    <t>EUROMET.L-K1.Prev</t>
  </si>
  <si>
    <t>(Metrologia, 1995, 32, 79-86)</t>
  </si>
  <si>
    <t xml:space="preserve">CCDM gauge block comparison </t>
  </si>
  <si>
    <t>(Metrologia, 1998 35, 97)</t>
  </si>
  <si>
    <t xml:space="preserve">SIM.L-K1.Prev. </t>
  </si>
  <si>
    <t>(Metrologia, 1999, 36, 421-432)</t>
  </si>
  <si>
    <t xml:space="preserve">CCL-K1 </t>
  </si>
  <si>
    <t>(Metrologia, 2002, 39, 165-177)</t>
  </si>
  <si>
    <t xml:space="preserve">EUROMET.L-K1 </t>
  </si>
  <si>
    <t>(KCDB, EUROMET project #471 Final report)</t>
  </si>
  <si>
    <t xml:space="preserve">SIM.L-K1 </t>
  </si>
  <si>
    <t>(Metrologia, 2007, 44, Tech. Suppl. 04001)</t>
  </si>
  <si>
    <t xml:space="preserve">APMP.L-K1 </t>
  </si>
  <si>
    <t>(Metrologia, 2006, 43, Tech. Suppl. 04004)</t>
  </si>
  <si>
    <t xml:space="preserve">EUROMET.L-K1.1 </t>
  </si>
  <si>
    <t xml:space="preserve">APMP.L-K1.1 </t>
  </si>
  <si>
    <t>(Metrologia, 2009, 46, Tech. Suppl. 04005)</t>
  </si>
  <si>
    <t xml:space="preserve">SIM.L-K1.2007 </t>
  </si>
  <si>
    <t>(Metrologia, 2012, 49, Tech. Suppl. 04010)</t>
  </si>
  <si>
    <t>EURAMET.L-K1.2</t>
  </si>
  <si>
    <t>(Metrologia, 2012, 49, Tech. Suppl. 04005)</t>
  </si>
  <si>
    <t>CCL-K1.2011</t>
  </si>
  <si>
    <t>(Metrologia, 2022, 59, Tech. Suppl. 04005)</t>
  </si>
  <si>
    <t>EURAMET.L-K1.2011</t>
  </si>
  <si>
    <t>(Metrologia, 2016, 53, Tech. Suppl. 04003)</t>
  </si>
  <si>
    <t>APMP.L-K1.1.2011</t>
  </si>
  <si>
    <t>(Metrologia, 2013, 50, Tech. Suppl. 04002)</t>
  </si>
  <si>
    <t>Running</t>
  </si>
  <si>
    <t>SIM.L-K1.2007.1</t>
  </si>
  <si>
    <t>(Metrologia, 2021, 58, Tech. Suppl. 04002)</t>
  </si>
  <si>
    <t>EURAMET.L-K1.2019</t>
  </si>
  <si>
    <t>(Metrologia, 2022, 59, Tech. Suppl. 04002)</t>
  </si>
  <si>
    <t>CCL-K1.n01</t>
  </si>
  <si>
    <t>EURAMET.L-K1.n01</t>
  </si>
  <si>
    <t>CCL-K2 long gauges joined with CCL-K1 for future comaprisons, limited to L &lt;= 500 mm</t>
  </si>
  <si>
    <t>CZ (CMI)</t>
  </si>
  <si>
    <t>FI (MIKES)</t>
  </si>
  <si>
    <t>FR (LNE)</t>
  </si>
  <si>
    <t>EUROMET.L-K2.Prev</t>
  </si>
  <si>
    <t>(Metrologia, 1996, 33, 485-491)</t>
  </si>
  <si>
    <t xml:space="preserve">CCL-K2 </t>
  </si>
  <si>
    <t>(Metrologia, 2003, 40, Tech. Suppl. 04004)</t>
  </si>
  <si>
    <t xml:space="preserve">EUROMET.L-K2 </t>
  </si>
  <si>
    <t>(Metrologia, 2006, 43, Tech. Suppl. 04003)</t>
  </si>
  <si>
    <t xml:space="preserve">APMP.L-K2 </t>
  </si>
  <si>
    <t>(Metrologia, 2006, 43, Tech. Suppl. 04005)</t>
  </si>
  <si>
    <t xml:space="preserve">EUROMET.L-K3.Prev </t>
  </si>
  <si>
    <t>(EUROMET Project 371, PTB-report F-43, 2001)</t>
  </si>
  <si>
    <t xml:space="preserve">CCL-K3 </t>
  </si>
  <si>
    <t>(Metrologia, 2009, 46, Tech. Suppl. 04004)</t>
  </si>
  <si>
    <t>APMP.L-K3</t>
  </si>
  <si>
    <t>(Metrologia, 2016, 53, Tech. Suppl. 04006)</t>
  </si>
  <si>
    <t>SIM.L-K3.2008</t>
  </si>
  <si>
    <t>(Metrologia, 2015, 52, Tech. Suppl. 04008)</t>
  </si>
  <si>
    <t>Loop 1</t>
  </si>
  <si>
    <t>EURAMET.L-K3.2009</t>
  </si>
  <si>
    <t>(Metrologia, 2018, 55, Tech. Suppl. 04001)</t>
  </si>
  <si>
    <t>Note: this comparison ran in 4 loops over long timescale</t>
  </si>
  <si>
    <t>Loop 2</t>
  </si>
  <si>
    <t>Loop 3</t>
  </si>
  <si>
    <t>Loop 4</t>
  </si>
  <si>
    <t>EURAMET.L-K3.1</t>
  </si>
  <si>
    <t>(Metrologia, 2010, 47, Tech. Suppl. 04005)</t>
  </si>
  <si>
    <t>COOMET.L-K3</t>
  </si>
  <si>
    <t>EURAMET.L-K3.2009.1</t>
  </si>
  <si>
    <t>(Metrologia, 2015, 52, Tech. Suppl. 04011)</t>
  </si>
  <si>
    <t>EURAMET.L-K3.2009.2</t>
  </si>
  <si>
    <t>(Metrologia, 2018, 55, Tech. Suppl. 04005)</t>
  </si>
  <si>
    <t>EURAMET.L-K3.n01</t>
  </si>
  <si>
    <t>SIM.L-K3.2019</t>
  </si>
  <si>
    <t>(Metrologia, 2023, 60, Tech. Suppl. 04002)</t>
  </si>
  <si>
    <t>HA (IBMiH)</t>
  </si>
  <si>
    <t xml:space="preserve">EUROMET.L-K4.Prev </t>
  </si>
  <si>
    <t>(Metrologia, 2000, 37, 253-260)</t>
  </si>
  <si>
    <t>CCL-K4a</t>
  </si>
  <si>
    <t>CCL-K4b</t>
  </si>
  <si>
    <t>(KCDB)</t>
  </si>
  <si>
    <t xml:space="preserve">EUROMET.L-K4.2005 </t>
  </si>
  <si>
    <t xml:space="preserve">(Metrologia, 2010, 47, Tech. Suppl. 04001), </t>
  </si>
  <si>
    <t>(Metrologia, 2010, 47, Tech. Suppl. 04003)</t>
  </si>
  <si>
    <t>APMP.L-K4</t>
  </si>
  <si>
    <t>(Metrologia, 2014, 51, Tech. Suppl. 04004)</t>
  </si>
  <si>
    <t>COOMET.L-K4.b</t>
  </si>
  <si>
    <t>Abandoned</t>
  </si>
  <si>
    <t>SIM.L-K4.2009</t>
  </si>
  <si>
    <t>(Metrologia, 2015, 52, Tech. Suppl. 04004)</t>
  </si>
  <si>
    <t>EURAMET.L-K4.2005.1</t>
  </si>
  <si>
    <t>(Metrologia, 2020, 57, Tech. Suppl. 04003)</t>
  </si>
  <si>
    <t>EURAMET.L-K4.2015</t>
  </si>
  <si>
    <t>(Metrologia 2021 58 Tech. Suppl. 04004)</t>
  </si>
  <si>
    <t>COOMET.L-K4.2021</t>
  </si>
  <si>
    <t>APMP.L-K4.n01</t>
  </si>
  <si>
    <t xml:space="preserve">EUROMET.L-K5.Prev </t>
  </si>
  <si>
    <t>(PTB Report F-37, September 1999)</t>
  </si>
  <si>
    <t xml:space="preserve">CCL-K5 </t>
  </si>
  <si>
    <t>(Metrologia, 2006, 43, Tech. Suppl. 04006)</t>
  </si>
  <si>
    <t>EUROMET.L-K5.2004</t>
  </si>
  <si>
    <t>(Metrologia, 2012, 49, Tech. Suppl. 04008)</t>
  </si>
  <si>
    <t>APMP.L-K5.2006</t>
  </si>
  <si>
    <t>(Metrologia, 2012, 49, Tech. Suppl. 04007)</t>
  </si>
  <si>
    <t>APMP.L-K5.2006.1</t>
  </si>
  <si>
    <t>(Metrologia, 2017, 54, Tech. Suppl. 05006)</t>
  </si>
  <si>
    <t>EURAMET.L-K5.2016</t>
  </si>
  <si>
    <t>(Metrologua 2020, 57, Tech. Suppl. 04002)</t>
  </si>
  <si>
    <t>APMP.L-K5.2014</t>
  </si>
  <si>
    <t>EURAMET.L-K5.n01</t>
  </si>
  <si>
    <t>CCL-K6 comparison series halted. DG6 discussing new artefacts and comparisons</t>
  </si>
  <si>
    <t xml:space="preserve">CCL-K6 </t>
  </si>
  <si>
    <t>(Metrologia, 2009, 46, Tech. Suppl. 04003)</t>
  </si>
  <si>
    <t>EUROMET.L-K6</t>
  </si>
  <si>
    <t>(Metrologia, 2013, 50, Tech. Suppl. 04001)</t>
  </si>
  <si>
    <t>SIM.L-K6.Prev.</t>
  </si>
  <si>
    <t xml:space="preserve"> (Proc. International Dimensional Workshop on "Metrology of the 21st Century", May 1999)</t>
  </si>
  <si>
    <t>APMP.L-K6</t>
  </si>
  <si>
    <t>(Metrologia, 2014, 51, Tech. Suppl. 04003)</t>
  </si>
  <si>
    <t>APMP.L-S10</t>
  </si>
  <si>
    <t xml:space="preserve">EUROMET.L-S1 </t>
  </si>
  <si>
    <t>(EUROMET Project 252, Final report, BNM-LNE Report, September 1995)</t>
  </si>
  <si>
    <t xml:space="preserve">EUROMET.L-S14 </t>
  </si>
  <si>
    <t>(Metrologia, 2003, 40, Tech. Suppl. 04002)</t>
  </si>
  <si>
    <t xml:space="preserve">CCL-S3 </t>
  </si>
  <si>
    <t>(EUROMET.L-S14 Final Report, 2004, 38 pages)</t>
  </si>
  <si>
    <t>EUROMET.L-K7.2006</t>
  </si>
  <si>
    <t>(Metrologia, 2012, 49, Tech. Suppl. 04006)</t>
  </si>
  <si>
    <t>APMP.L-K7</t>
  </si>
  <si>
    <t>(Metrologia, 2022, 59, Tech. Suppl. 04006)</t>
  </si>
  <si>
    <t>EURAMET.L-K7.2014</t>
  </si>
  <si>
    <t>(Metrologia, 2015, 52, Tech. Suppl. 04007)</t>
  </si>
  <si>
    <t>SIM.L-K7.2016</t>
  </si>
  <si>
    <t>EURAMET.L-K7.n01</t>
  </si>
  <si>
    <t>DFM had unsuccessful participation in 6</t>
  </si>
  <si>
    <t xml:space="preserve">SIM.L-S2 </t>
  </si>
  <si>
    <t>(Metrologia, 2006, 43, Tech. Suppl. 04002)</t>
  </si>
  <si>
    <t xml:space="preserve">EUROMET.L-S11 </t>
  </si>
  <si>
    <t>(Metrologia, 2004, 41, Tech. Suppl. 04001)</t>
  </si>
  <si>
    <t>APMP.L-K8</t>
  </si>
  <si>
    <t>(Metrologia, 2013, 50, Tech. Suppl. 04003)</t>
  </si>
  <si>
    <t>EURAMET.L-K8</t>
  </si>
  <si>
    <t>(Metrologia, 2017, 54, Tech. Suppl. 04005)</t>
  </si>
  <si>
    <t>EURAMET.L-K8.2013</t>
  </si>
  <si>
    <t>(Metrologia, 2015, 53, Tech. Suppl. 04001)</t>
  </si>
  <si>
    <t>CMC x/since YYYY</t>
  </si>
  <si>
    <t>R</t>
  </si>
  <si>
    <t>Node</t>
  </si>
  <si>
    <t>Alt. Appch.</t>
  </si>
  <si>
    <t>FR (LNE, LNE-INM, CNAM)</t>
  </si>
  <si>
    <t>Self-cal planned</t>
  </si>
  <si>
    <t>BIPM.L-K10</t>
  </si>
  <si>
    <t>Phys. Rev. Lett., 2000, 85, 18, 3797-3800</t>
  </si>
  <si>
    <t>Appl. Phys. B, 2001, 72, 221-226</t>
  </si>
  <si>
    <t>Proc. SPIE, 2001, 4269, 122-133</t>
  </si>
  <si>
    <t>Calibration at BIPM</t>
  </si>
  <si>
    <t>BIPM.L-K11</t>
  </si>
  <si>
    <t>CCL-K11</t>
  </si>
  <si>
    <t>Report for 2007 - 2009</t>
  </si>
  <si>
    <t>(Metrologia, 2010, 47, Tech. Suppl. 04009)</t>
  </si>
  <si>
    <t>Report for 2010</t>
  </si>
  <si>
    <t>(Metrologia, 2011, 48, Tech. Suppl. 04001)</t>
  </si>
  <si>
    <t>Report for 2011</t>
  </si>
  <si>
    <t>(Metrologia, 2012, 49, Tech. Suppl. 04009)</t>
  </si>
  <si>
    <t>Report for 2012</t>
  </si>
  <si>
    <t>(Metrologia, 2015, 52, Tech. Suppl. 04005)</t>
  </si>
  <si>
    <t>Report for 2013</t>
  </si>
  <si>
    <t>(Metrologia, 2015, 52, Tech. Suppl. 04006)</t>
  </si>
  <si>
    <t>Report for 2014</t>
  </si>
  <si>
    <t>(Metrologia, 2016, 53, Tech. Suppl. 04007)</t>
  </si>
  <si>
    <t>Report for 2015</t>
  </si>
  <si>
    <t>(Metrologia, 2017, 54, Tech. Suppl. 04001)</t>
  </si>
  <si>
    <t>Report for 2016</t>
  </si>
  <si>
    <t>(Metrologia, 2018, 55, Tech. Suppl. 04003)</t>
  </si>
  <si>
    <t>Report for 2017</t>
  </si>
  <si>
    <t>(Metrologia, 2018, 55, Tech. Suppl. 04004)</t>
  </si>
  <si>
    <t>Report for 2018 - 2020</t>
  </si>
  <si>
    <t>(Metrologia, 2022, 59, Tech. Suppl. 04001)</t>
  </si>
  <si>
    <t>Report for 2021</t>
  </si>
  <si>
    <t>(Metrologia, 2022, 59, Tech. Suppl. 04004)</t>
  </si>
  <si>
    <t>APMP.L-K11</t>
  </si>
  <si>
    <t>ITRI, MSL, NIM, NIMT, NMIJ, NMISA, SIRIM, SCL</t>
  </si>
  <si>
    <t>PTB offers CMCs but take a different approach to K11 equivalancy (see WGMRA-19-5.9-3_CCL-K11_TechnicalProtocol_v2.96.docx)</t>
  </si>
  <si>
    <t>CCL members in bold</t>
  </si>
  <si>
    <t>CCL observers in BOLD Italics</t>
  </si>
  <si>
    <t>GULFMET</t>
  </si>
  <si>
    <t>Botswana</t>
  </si>
  <si>
    <t>BOBS</t>
  </si>
  <si>
    <t>Australia</t>
  </si>
  <si>
    <t>NMIA</t>
  </si>
  <si>
    <t>Azerbaijan</t>
  </si>
  <si>
    <t>AZSTAND</t>
  </si>
  <si>
    <t>Kuwait</t>
  </si>
  <si>
    <t>PAI</t>
  </si>
  <si>
    <t>Canada</t>
  </si>
  <si>
    <t>NRC</t>
  </si>
  <si>
    <t>Albania</t>
  </si>
  <si>
    <t>DPM</t>
  </si>
  <si>
    <t>Mauritius</t>
  </si>
  <si>
    <t>MSB</t>
  </si>
  <si>
    <t>Bangladesh</t>
  </si>
  <si>
    <t>NML-BSTI</t>
  </si>
  <si>
    <t>Belarus</t>
  </si>
  <si>
    <t>BELGIM</t>
  </si>
  <si>
    <t>Oman</t>
  </si>
  <si>
    <t>DGSM</t>
  </si>
  <si>
    <t>Mexico</t>
  </si>
  <si>
    <t>CENAM</t>
  </si>
  <si>
    <t>Austria</t>
  </si>
  <si>
    <t>BEV</t>
  </si>
  <si>
    <t>Namibia</t>
  </si>
  <si>
    <t>NSI</t>
  </si>
  <si>
    <t>Cuba</t>
  </si>
  <si>
    <t>NC</t>
  </si>
  <si>
    <t>Qatar</t>
  </si>
  <si>
    <t>QGOSM</t>
  </si>
  <si>
    <t>USA</t>
  </si>
  <si>
    <t>NIST</t>
  </si>
  <si>
    <t>Belgium</t>
  </si>
  <si>
    <t>SMD</t>
  </si>
  <si>
    <t>Seychelles</t>
  </si>
  <si>
    <t>SBS</t>
  </si>
  <si>
    <t>China</t>
  </si>
  <si>
    <t>NIM</t>
  </si>
  <si>
    <t>Kazakhstan</t>
  </si>
  <si>
    <t>KazInMetr</t>
  </si>
  <si>
    <t>Saudi Arabia</t>
  </si>
  <si>
    <t>SASO</t>
  </si>
  <si>
    <t>JILA</t>
  </si>
  <si>
    <t>Bosnia and Herzegovina</t>
  </si>
  <si>
    <t>IMBIH</t>
  </si>
  <si>
    <t>South Africa</t>
  </si>
  <si>
    <t>NMISA</t>
  </si>
  <si>
    <t>Chinese Taipei</t>
  </si>
  <si>
    <t>CMS/ITRI</t>
  </si>
  <si>
    <t>Russia</t>
  </si>
  <si>
    <t>UAE</t>
  </si>
  <si>
    <t>ESMA</t>
  </si>
  <si>
    <t>Antigua &amp; Barbuda</t>
  </si>
  <si>
    <t>Bulgaria</t>
  </si>
  <si>
    <t>BIM</t>
  </si>
  <si>
    <t>Tanzania</t>
  </si>
  <si>
    <t>TBS</t>
  </si>
  <si>
    <t>Hong Kong</t>
  </si>
  <si>
    <t>SCL</t>
  </si>
  <si>
    <t>Ukraine</t>
  </si>
  <si>
    <t>NSC IM</t>
  </si>
  <si>
    <t>Barbados</t>
  </si>
  <si>
    <t>Croatia</t>
  </si>
  <si>
    <t>DZM</t>
  </si>
  <si>
    <t>Zambia</t>
  </si>
  <si>
    <t>ZABS</t>
  </si>
  <si>
    <t>India</t>
  </si>
  <si>
    <t>NPLI</t>
  </si>
  <si>
    <t>Uzbekistan</t>
  </si>
  <si>
    <t>UzNIM SE</t>
  </si>
  <si>
    <t>Dominica</t>
  </si>
  <si>
    <t>Cyprus</t>
  </si>
  <si>
    <t>MCIT</t>
  </si>
  <si>
    <t>Zimbabwe</t>
  </si>
  <si>
    <t>NMI-SIRDC</t>
  </si>
  <si>
    <t>Indonesia</t>
  </si>
  <si>
    <t>SNSU-BSN</t>
  </si>
  <si>
    <t>Grenada</t>
  </si>
  <si>
    <t>Czechia</t>
  </si>
  <si>
    <t>CMI</t>
  </si>
  <si>
    <t>Japan</t>
  </si>
  <si>
    <t>NMIJ</t>
  </si>
  <si>
    <t>Guyana</t>
  </si>
  <si>
    <t>Denmark</t>
  </si>
  <si>
    <t>DFM</t>
  </si>
  <si>
    <t>Kenya</t>
  </si>
  <si>
    <t>KEBS</t>
  </si>
  <si>
    <t>Korea R.O.</t>
  </si>
  <si>
    <t>KRISS</t>
  </si>
  <si>
    <t>Jamaica</t>
  </si>
  <si>
    <t>JBS</t>
  </si>
  <si>
    <t>Estonia</t>
  </si>
  <si>
    <t>METROSERT</t>
  </si>
  <si>
    <t>Malaysia</t>
  </si>
  <si>
    <t>NMIM</t>
  </si>
  <si>
    <t>Saint Kitts &amp; Nevis</t>
  </si>
  <si>
    <t>Finland</t>
  </si>
  <si>
    <t>MIKES</t>
  </si>
  <si>
    <t>Morocco</t>
  </si>
  <si>
    <t>LPEE-LNM</t>
  </si>
  <si>
    <t>Mongolia</t>
  </si>
  <si>
    <t>MASM</t>
  </si>
  <si>
    <t>Saint Lucia</t>
  </si>
  <si>
    <t>France</t>
  </si>
  <si>
    <t>LNE</t>
  </si>
  <si>
    <t>Tunisia</t>
  </si>
  <si>
    <t>ANM</t>
  </si>
  <si>
    <t>New Zealand</t>
  </si>
  <si>
    <t>MSL-IRL</t>
  </si>
  <si>
    <t>St Vincent &amp; the Grenadines</t>
  </si>
  <si>
    <t>Germany</t>
  </si>
  <si>
    <t>PTB</t>
  </si>
  <si>
    <t>Pakistan</t>
  </si>
  <si>
    <t>NPSL</t>
  </si>
  <si>
    <t>Suriname</t>
  </si>
  <si>
    <t>Greece</t>
  </si>
  <si>
    <t>EIM</t>
  </si>
  <si>
    <t>Egypt</t>
  </si>
  <si>
    <t>NIS</t>
  </si>
  <si>
    <t>Phillippines</t>
  </si>
  <si>
    <t>ITDI</t>
  </si>
  <si>
    <t>Trinidad &amp; Tobago</t>
  </si>
  <si>
    <t>Hungary</t>
  </si>
  <si>
    <t>BFKH</t>
  </si>
  <si>
    <t>Ethiopia</t>
  </si>
  <si>
    <t>Ireland</t>
  </si>
  <si>
    <t>NSAI NML</t>
  </si>
  <si>
    <t>Ghana</t>
  </si>
  <si>
    <t>GSA</t>
  </si>
  <si>
    <t>Singapore</t>
  </si>
  <si>
    <t>A*STAR</t>
  </si>
  <si>
    <t>Belize</t>
  </si>
  <si>
    <t>Italy</t>
  </si>
  <si>
    <t>INRIM</t>
  </si>
  <si>
    <t>Sudan</t>
  </si>
  <si>
    <t>SSMO</t>
  </si>
  <si>
    <t>Sri Lanka</t>
  </si>
  <si>
    <t>MUSSD</t>
  </si>
  <si>
    <t>Costa Rica</t>
  </si>
  <si>
    <t>LACOMET</t>
  </si>
  <si>
    <t>Latvia</t>
  </si>
  <si>
    <t>LATMB</t>
  </si>
  <si>
    <t>Thailand</t>
  </si>
  <si>
    <t>NIMT</t>
  </si>
  <si>
    <t>Panama</t>
  </si>
  <si>
    <t>CENAMEP-AIP</t>
  </si>
  <si>
    <t>Lithuania</t>
  </si>
  <si>
    <t>FTMC</t>
  </si>
  <si>
    <t>Viet Nam</t>
  </si>
  <si>
    <t>VMI</t>
  </si>
  <si>
    <t>Luxembourg</t>
  </si>
  <si>
    <t>ILNAS</t>
  </si>
  <si>
    <t>Bolivia</t>
  </si>
  <si>
    <t>IBMETRO</t>
  </si>
  <si>
    <t>Malta</t>
  </si>
  <si>
    <t>MSA</t>
  </si>
  <si>
    <t>Colmbia</t>
  </si>
  <si>
    <t>INM (CO)</t>
  </si>
  <si>
    <t>Moldova</t>
  </si>
  <si>
    <t>NMI (MD)</t>
  </si>
  <si>
    <t>Ecuador</t>
  </si>
  <si>
    <t>INEN</t>
  </si>
  <si>
    <t>Montenegro</t>
  </si>
  <si>
    <t>BMM</t>
  </si>
  <si>
    <t>Peru</t>
  </si>
  <si>
    <t>INACAL</t>
  </si>
  <si>
    <t>Netherlands</t>
  </si>
  <si>
    <t>VSL</t>
  </si>
  <si>
    <t>North Macedonia</t>
  </si>
  <si>
    <t>BOM</t>
  </si>
  <si>
    <t>Agentina</t>
  </si>
  <si>
    <t>INTI</t>
  </si>
  <si>
    <t>Norway</t>
  </si>
  <si>
    <t>JV</t>
  </si>
  <si>
    <t>Brazil</t>
  </si>
  <si>
    <t>INMETRO</t>
  </si>
  <si>
    <t>Poland</t>
  </si>
  <si>
    <t>GUM</t>
  </si>
  <si>
    <t>Chile</t>
  </si>
  <si>
    <t xml:space="preserve">INM </t>
  </si>
  <si>
    <t>Portugal</t>
  </si>
  <si>
    <t>IPQ</t>
  </si>
  <si>
    <t>Paraguay</t>
  </si>
  <si>
    <t>INTN</t>
  </si>
  <si>
    <t>Romania</t>
  </si>
  <si>
    <t>INM</t>
  </si>
  <si>
    <t>Uruguay</t>
  </si>
  <si>
    <t>LATU</t>
  </si>
  <si>
    <t>Serbia</t>
  </si>
  <si>
    <t>DMDM</t>
  </si>
  <si>
    <t>Slovakia</t>
  </si>
  <si>
    <t>SMU</t>
  </si>
  <si>
    <t>Slovenia</t>
  </si>
  <si>
    <t>MIRS</t>
  </si>
  <si>
    <t>Updated</t>
  </si>
  <si>
    <t>A Lewis</t>
  </si>
  <si>
    <t>Spain</t>
  </si>
  <si>
    <t>CEM</t>
  </si>
  <si>
    <t>Sweden</t>
  </si>
  <si>
    <t>RISE</t>
  </si>
  <si>
    <t>Switzerland</t>
  </si>
  <si>
    <t>METAS</t>
  </si>
  <si>
    <t>Turkey</t>
  </si>
  <si>
    <t>UME</t>
  </si>
  <si>
    <t>United Kingdom</t>
  </si>
  <si>
    <t>NPL</t>
  </si>
  <si>
    <t>Georgia</t>
  </si>
  <si>
    <t>GEOSTM</t>
  </si>
  <si>
    <t>Number</t>
  </si>
  <si>
    <t>Title</t>
  </si>
  <si>
    <t>Participants</t>
  </si>
  <si>
    <t>CCL-S1</t>
  </si>
  <si>
    <t>Nanometrology: one-dimensional gratings</t>
  </si>
  <si>
    <t>METAS, ITRI, IMGC, DFM, KRISS, NIM, NIST, NMIJ, NPL, PTB, VNIIM</t>
  </si>
  <si>
    <t>CCL-S2</t>
  </si>
  <si>
    <t>Nanometrology: step height standards</t>
  </si>
  <si>
    <t>PTB, CEM,ITRI, IMGC, DFM, GUM, KRISS, METAS, NIM, NIST, NMIJ, VSL, NPL, VNIIM</t>
  </si>
  <si>
    <t>CCL-S3</t>
  </si>
  <si>
    <t>Nanometrology: line scale standards</t>
  </si>
  <si>
    <t>PTB, LNE, ITRI, IMGC, METAS, MIKES, NIM, NIST, NMIJ, NRC, RISE, VNIIM</t>
  </si>
  <si>
    <t xml:space="preserve">CCL-S4 </t>
  </si>
  <si>
    <t>Nanometrology: two-dimensional gratings</t>
  </si>
  <si>
    <t>DFM, CMI, ITRI, INRIM, KRISS, METAS, MIKES, NIM, NIST, NMIJ, NPL, PTB</t>
  </si>
  <si>
    <t>AFRIMETS.L-S3</t>
  </si>
  <si>
    <t>Calibration of gauge blocks by mechanical comparison</t>
  </si>
  <si>
    <t>NIS (EG), COSQ (Iraq), LCAE (Tunisia), NMISA (SA), NSCL (Syria)</t>
  </si>
  <si>
    <t>AFRIMETS.L-S4</t>
  </si>
  <si>
    <t>LCAE (Tunisia), PTB</t>
  </si>
  <si>
    <t>AFRIMETS.L-S5</t>
  </si>
  <si>
    <t>Mechanical determination of length</t>
  </si>
  <si>
    <t>NIS (EG), BOBS (Botsw.), GSA (Ghana), KEBS (Kenya), LPEE-LNM (Morocco), MSB (Maurit.), NMIE (Ethio.), NMISA (SA), TBS (Tanz.), ZMA (Zamb.)</t>
  </si>
  <si>
    <t>AFRIMETS.L-S6</t>
  </si>
  <si>
    <t xml:space="preserve">	Comparison on Hand Instruments</t>
  </si>
  <si>
    <t>APMP.L-S1</t>
  </si>
  <si>
    <t>Thermal expansion coefficient of gauge blocks</t>
  </si>
  <si>
    <t>NMIJ, CENAM, CMI, INRIM, METAS, MIKES, PTB</t>
  </si>
  <si>
    <t>APMP.L-S2</t>
  </si>
  <si>
    <t>Nanometric lateral scale</t>
  </si>
  <si>
    <t>NMIJ, PTB</t>
  </si>
  <si>
    <t>APMP.L-S3</t>
  </si>
  <si>
    <t>Gauge block by mechanical comparison</t>
  </si>
  <si>
    <t>KRISS, NIMT, NML-SIRIM, NPLI, NPSL (Pakistan), KIM-LIPI, VMI-STAMEQ (Viet Nam)</t>
  </si>
  <si>
    <t>APMP.L-S3.4.n01</t>
  </si>
  <si>
    <t>Angle gauge blocks</t>
  </si>
  <si>
    <t>NIMT, EMI (UAE), A*STAR, NMIA, NMIM (Malaysia), SASO-NMCC, SE Ukremtrteststandard, SNSU-BSn (Indonesia), CMI-STATMEQ (Viet Nam)</t>
  </si>
  <si>
    <t>APMP.L-S4</t>
  </si>
  <si>
    <t>Geometrical roundness measurements using error separation</t>
  </si>
  <si>
    <t>NIMT, ITRI, KRISS, NIM, A*STAR, NMIA, NMIJ, NMISA</t>
  </si>
  <si>
    <t>APMP.L-S5</t>
  </si>
  <si>
    <t>Nano particles measurements</t>
  </si>
  <si>
    <t>ITRI, CENAM, DFM, INMETRO, INRIM, KRISS, LNE, METAS, NIM, NIMT, NMIA, NMIJ, PTB</t>
  </si>
  <si>
    <t>APMP.L-S6</t>
  </si>
  <si>
    <t>Long gauge blocks by comparative method</t>
  </si>
  <si>
    <t>NIMT, KRISS</t>
  </si>
  <si>
    <t>APMP.L-S7</t>
  </si>
  <si>
    <t>Comparison of step height measurements</t>
  </si>
  <si>
    <t>NPLI, BEV, NIMT, A*STAR, MNIJ</t>
  </si>
  <si>
    <t>APMP.L-S8</t>
  </si>
  <si>
    <t>Flatness of optical flat measured by flatness interferometer</t>
  </si>
  <si>
    <t>NIMT, MSL, NIM, A*STAR, NMIJ, NMISA, NPLI</t>
  </si>
  <si>
    <t>APMP.L-S9</t>
  </si>
  <si>
    <t>Thread</t>
  </si>
  <si>
    <t>NIM, NIMT, A*STAR, PTB</t>
  </si>
  <si>
    <t>Calibration of coordinate measuring machine (CMM)</t>
  </si>
  <si>
    <t>APMP.L-S11</t>
  </si>
  <si>
    <t xml:space="preserve">Nanometrology: One-Dimensional Gratings </t>
  </si>
  <si>
    <t>NIM, KRISS, NIMT, A*STAR, NMIA, NMIJ</t>
  </si>
  <si>
    <t>COOMET.L-S1</t>
  </si>
  <si>
    <t>Comparison of comparators with photoelectric microscopes</t>
  </si>
  <si>
    <t>NSC, KazInMetr, VNIIM</t>
  </si>
  <si>
    <t>COOMET.L-S3</t>
  </si>
  <si>
    <t>Comparison of high accuracy gauge block interferometers</t>
  </si>
  <si>
    <t>NSC, KazStandard</t>
  </si>
  <si>
    <t>COOMET.L-S6</t>
  </si>
  <si>
    <t>Comparison of standard of evolvent surface</t>
  </si>
  <si>
    <t>NSC, VNIIMS</t>
  </si>
  <si>
    <t>COOMET.L-S7</t>
  </si>
  <si>
    <t>Comparison of standards of Length</t>
  </si>
  <si>
    <t>BelGIM (Belarus), GUM, KazStandard, NSC, SE Ukrmetrteststandard (Ukraine), SMU</t>
  </si>
  <si>
    <t>COOMET.L-S8</t>
  </si>
  <si>
    <t>Comparison of striaghtness and flatness national standards</t>
  </si>
  <si>
    <t>UNIIM (Ru), BelGIM (Belarus), KazStandard</t>
  </si>
  <si>
    <t>COOMET.L-S9</t>
  </si>
  <si>
    <t>Stabilized He-Ne/I2lasers at wavelength 633 nm</t>
  </si>
  <si>
    <t>VNIIM, BelGIM, KazStandard, NSC</t>
  </si>
  <si>
    <t>COOMET.L-S10</t>
  </si>
  <si>
    <t>Comparison of length standards for measuring gear parameters</t>
  </si>
  <si>
    <t>BelGIM, VNIIMS</t>
  </si>
  <si>
    <t>COOMET.L-S13</t>
  </si>
  <si>
    <t>Comparison of reference measuring instruments of surface parameters</t>
  </si>
  <si>
    <t>COOMET.L-S14</t>
  </si>
  <si>
    <t>Comparison of length standards in the range from 0.001 mm to 1 mm</t>
  </si>
  <si>
    <t>COOMET.L-S15</t>
  </si>
  <si>
    <t>Comparison of flatness standards</t>
  </si>
  <si>
    <t>NSC, BelGIM, VNIIMS</t>
  </si>
  <si>
    <t>COOMET.L-S16</t>
  </si>
  <si>
    <t>Comparison of standards in the field of surface density of coating measurements and coating thickness</t>
  </si>
  <si>
    <t>PTB, UNIM (Ru)</t>
  </si>
  <si>
    <t>COOMET.L-S17</t>
  </si>
  <si>
    <t>Comparison of standards in the field of roundness measurements</t>
  </si>
  <si>
    <t>COOMET.L-S18</t>
  </si>
  <si>
    <t>Comparison of the determination of parameters linked to involute gears</t>
  </si>
  <si>
    <t>NSC, PTB, VNIIMS</t>
  </si>
  <si>
    <t>COOMET.L-S19</t>
  </si>
  <si>
    <t>Comparison of profiles of measuring bridges</t>
  </si>
  <si>
    <t>BelGIM, KazStandard</t>
  </si>
  <si>
    <t>COOMET.L-S20</t>
  </si>
  <si>
    <t>Calibration of gauge blocks</t>
  </si>
  <si>
    <t>NMI (MD), INM (RO), PTB, VMC</t>
  </si>
  <si>
    <t>COOMET.L-S21</t>
  </si>
  <si>
    <t>Interference units for measurement of tapes up to 20 m</t>
  </si>
  <si>
    <t>VNIIM, BelGIM, KazStandard</t>
  </si>
  <si>
    <t>COOMET.L-S22</t>
  </si>
  <si>
    <t>End standards</t>
  </si>
  <si>
    <t>NSC, GEOSTM (Georgia)</t>
  </si>
  <si>
    <t>COOMET.L-S23</t>
  </si>
  <si>
    <t>Comparison of precision range-finders</t>
  </si>
  <si>
    <t>NSC, NIM</t>
  </si>
  <si>
    <t>COOMET.L-S24</t>
  </si>
  <si>
    <t>Comparisons of precise navigation systems GPS/GLONASS</t>
  </si>
  <si>
    <t>NSC, BelGIM, NIM</t>
  </si>
  <si>
    <t>COOMET.L-S25</t>
  </si>
  <si>
    <t>Nanometer standards</t>
  </si>
  <si>
    <t xml:space="preserve">NSC, PTB </t>
  </si>
  <si>
    <t>COOMET.L-S26</t>
  </si>
  <si>
    <t>Coordinates of one-dimensional standards</t>
  </si>
  <si>
    <t>COOMET.L-S27</t>
  </si>
  <si>
    <t>NSC, BelGIM, FTMC (Lithuania), GEOSTM (Georgia), KazStandard, UzNIM (Uzbekistan)</t>
  </si>
  <si>
    <t>COOMET.L-S28</t>
  </si>
  <si>
    <t>Supplementary comparisons of standards in the field of measurement of 3D parameters of surface texture</t>
  </si>
  <si>
    <t>VNIIMS, BelGIM, KazInMetr</t>
  </si>
  <si>
    <t>COOMET.L-S29</t>
  </si>
  <si>
    <t>Calibration of gauge blocks by inteferometry on measurement standards of length</t>
  </si>
  <si>
    <t>BelGIM, KazStandard, NSC, PTB, SE Ukrmetteststandard, VNIIM</t>
  </si>
  <si>
    <t>COOMET.L-S30</t>
  </si>
  <si>
    <t>Involute gears using a complex standard</t>
  </si>
  <si>
    <t xml:space="preserve">VNIIMS, BelGIM  </t>
  </si>
  <si>
    <t>COOMET.L-S31</t>
  </si>
  <si>
    <t>Linear scale</t>
  </si>
  <si>
    <t>BelGIM, KazStandard, NSC, SE Ukrmetrteststandard, VNIIM</t>
  </si>
  <si>
    <t>COOMET.L-S32</t>
  </si>
  <si>
    <t>Calibration of long distance standards</t>
  </si>
  <si>
    <t>BelGIM, SE Ukrmetteststandard, VNIIFTRI, VNIIM</t>
  </si>
  <si>
    <t>EUROMET.L-S1</t>
  </si>
  <si>
    <t>Line scale measurement</t>
  </si>
  <si>
    <t>BIPM, LNE, MIKES, INRIM, METAS, NMI-VSL, NPL, PTB, RISE</t>
  </si>
  <si>
    <t>EUROMET.L-S2</t>
  </si>
  <si>
    <t>Thermal expansion of gauge blocks</t>
  </si>
  <si>
    <t>METAS, INRIM, NMI-VSL, NPL, PTB</t>
  </si>
  <si>
    <t>EUROMET.L-S3</t>
  </si>
  <si>
    <t>Depth setting standards</t>
  </si>
  <si>
    <t>TUE (NL), CEM, INRIM, METAS, NIST, VSL, PTB, RISE, MIKES</t>
  </si>
  <si>
    <t>EUROMET.L-S4</t>
  </si>
  <si>
    <t>External diameter of wires</t>
  </si>
  <si>
    <t>LNE, METAS, NPL, PTB</t>
  </si>
  <si>
    <t>EUROMET.L-S5a</t>
  </si>
  <si>
    <t>Roundness</t>
  </si>
  <si>
    <t>RISE, LNE, INRIM, DTH (DK), METAS, VSL, PTB</t>
  </si>
  <si>
    <t>EUROMET.L-S5b</t>
  </si>
  <si>
    <t>Roundness profiles</t>
  </si>
  <si>
    <t>TUE (NL), INRIM, METAS, VSL, PTB, RISE</t>
  </si>
  <si>
    <t>EUROMET.L-S6</t>
  </si>
  <si>
    <t>Standards of thermal expansion</t>
  </si>
  <si>
    <t>PTB, NMI-VSL, NPL</t>
  </si>
  <si>
    <t>EUROMET.L-S7</t>
  </si>
  <si>
    <t>Flatness of surface plates</t>
  </si>
  <si>
    <t>PTB, VSL, NPL, MIKES</t>
  </si>
  <si>
    <t>EUROMET.L-S8</t>
  </si>
  <si>
    <t>Nd:YAG lasers</t>
  </si>
  <si>
    <t>INRIM, PTB</t>
  </si>
  <si>
    <t>EUROMET.L-S9</t>
  </si>
  <si>
    <t>Two dimensional grid</t>
  </si>
  <si>
    <t>NPL, PTB</t>
  </si>
  <si>
    <t>EUROMET.L-S10</t>
  </si>
  <si>
    <t>Squareness measurements</t>
  </si>
  <si>
    <t>SMU, LNE, CEM, GUM, IPQ, METAS, MIKES, VSL, BFKH, PTB, SMIS, RISE</t>
  </si>
  <si>
    <t>EUROMET.L-S11</t>
  </si>
  <si>
    <t>Surface texture measurements</t>
  </si>
  <si>
    <t>PTB, BEV, CEM, CMI, INRIM, DFM, GUM, IPQ, METAS, MIKES, VSL, NPL, SMU, RISE, UME, VMT</t>
  </si>
  <si>
    <t>EURAMET.L-S12</t>
  </si>
  <si>
    <t>NML(IE), BEV, CMI, EIM, GUM, MIKES, MIRS, BIM (BG), NPL, BFKH, UME, VMT/VMC</t>
  </si>
  <si>
    <t>EUROMET.L-S13</t>
  </si>
  <si>
    <t>Cylindrical artefacts</t>
  </si>
  <si>
    <t>PTB, LNE, IMRIM, METAS, NIST, VSL, RISE</t>
  </si>
  <si>
    <t>EUROMET.L-S14</t>
  </si>
  <si>
    <t>Steel tape measurements</t>
  </si>
  <si>
    <t>METAS, BEV, CEM, CMI, GUM, INM, JV, LATMB, MIKES, MIRS, BIM, NMIA (Australia), BFKH, PTB, SMD, RISE</t>
  </si>
  <si>
    <t>EUROMET.L-S15</t>
  </si>
  <si>
    <t>Step height standards</t>
  </si>
  <si>
    <t>PTB, CMI, INRIM, METAS, VSL</t>
  </si>
  <si>
    <t>EUROMET.L-S15a</t>
  </si>
  <si>
    <t>PTB, CMI, INRIM, MIKES, A*STAR, VSL</t>
  </si>
  <si>
    <t>EUROMET.L-S16</t>
  </si>
  <si>
    <t>Calibration of gauge blocks by comparison</t>
  </si>
  <si>
    <t>NPL, FSB, INM, JV, LATMB, METROSERT, MSA, NML (IE), SMD</t>
  </si>
  <si>
    <t>EUROMET.L-S17</t>
  </si>
  <si>
    <t>Length intervals on a steel tape</t>
  </si>
  <si>
    <t>METAS, METROSERT, UME</t>
  </si>
  <si>
    <t>EUROMET.L-S18</t>
  </si>
  <si>
    <t>SMU, MIKES</t>
  </si>
  <si>
    <t>EUROMET.L-S19</t>
  </si>
  <si>
    <t>SMU, GUM</t>
  </si>
  <si>
    <t>EURAMET.L-S20</t>
  </si>
  <si>
    <t>Laser distance measuring instruments</t>
  </si>
  <si>
    <t>GUM, METROSERT, BEV, CEM, CMI, INM, INRIM, JV, METAS, MIKES, PTB, SMU, RISE</t>
  </si>
  <si>
    <t>EURAMET.L-S21</t>
  </si>
  <si>
    <t>Comparison of parallel thread gauges</t>
  </si>
  <si>
    <t>FSBm METROSERT, BEV, INRIM, LNE, METAS, MIKES, MIRS, BFKH, UME</t>
  </si>
  <si>
    <t>EURAMET.L-S22</t>
  </si>
  <si>
    <t>Calirbation of gauge blocks by mechanical comparison</t>
  </si>
  <si>
    <t>DTI (DK), METROSERT, BEV, BMM (Montenegro), CEM, DFM, LATMB, MCCAA-SMI (Malta), MIRS, NPL, NSAI NML, VMT/VMC</t>
  </si>
  <si>
    <t>EURAMET.L-S23</t>
  </si>
  <si>
    <t>High precision roundness measurement by error separation techniques</t>
  </si>
  <si>
    <t>CEM, DTI, INRIM, IPQ, LNE, SMD, VSL</t>
  </si>
  <si>
    <t>EURAMET.L-S24</t>
  </si>
  <si>
    <t>Involute gear standards</t>
  </si>
  <si>
    <t>PTB, NGML, NIM, NIMT, NMIJ, NSC</t>
  </si>
  <si>
    <t>EURAMET.L-S25</t>
  </si>
  <si>
    <t>Distance measurements using pocket-type laser instruments (EDMs)</t>
  </si>
  <si>
    <t>CEM, BEV, VSL</t>
  </si>
  <si>
    <t>EURAMET.L-S26</t>
  </si>
  <si>
    <t>Depth of v-shaped grooves</t>
  </si>
  <si>
    <t>PTB, BEV, CEM, GUM, INRIM, MIKES, NMISA, SP, UME, VNIIMS</t>
  </si>
  <si>
    <t>EURAMET.L-S26.1</t>
  </si>
  <si>
    <t>MIKES, CEM, PTB, UME</t>
  </si>
  <si>
    <t>EURAMET.L-S27</t>
  </si>
  <si>
    <t>Length of stainless steel tapes</t>
  </si>
  <si>
    <t>PTB, METROSERT, BEV, BFKH, BIM, BMM, CEM, CMS, GUM, INTI (Arge.), IPQ, JV, LATMB, MASM (Mong.), MIRS, NIM, RISE, SASO, SMD, UME, VNIIM, VUGTK/RIGTC (CZ)</t>
  </si>
  <si>
    <t>EURAMET.L-S28</t>
  </si>
  <si>
    <t>PTB, NIM, NMIJ, VNIIMS</t>
  </si>
  <si>
    <t>EURAMET.L-S29</t>
  </si>
  <si>
    <t>Measurement of a 1 mm stage micrometer</t>
  </si>
  <si>
    <t>BEV, CEM, DMDM, GUM, INM, INMETRO, INRIM, INTI, NIM, NIMT, NMISA, RISE, UME</t>
  </si>
  <si>
    <t>EURAMET.L-S30</t>
  </si>
  <si>
    <t>Determination of roundness in the equator of two alumina spheres</t>
  </si>
  <si>
    <t>CEM, DTI, INRIM, LNE, VSL</t>
  </si>
  <si>
    <t>EURAMET.L-S31</t>
  </si>
  <si>
    <t>Transducer displacement error</t>
  </si>
  <si>
    <t>MIRS, BEV, CEM, DFM, DTI, JV, METAS, MIKES, VSL</t>
  </si>
  <si>
    <t>EURAMET.L-S2.2.n01</t>
  </si>
  <si>
    <t>Gauge block calibration by mechanical comparison</t>
  </si>
  <si>
    <t>BEV, BFKH, BIM, BMM, DPM, FTMC, LATMB, MIRS, NMI (MD), NPL, NSAI</t>
  </si>
  <si>
    <t>GULFMET.L-S1</t>
  </si>
  <si>
    <t>EMI (UAE), DGSM (Oman), DPM (Albania), NMIM (Malasia), PAI (Kuwait), SASA (SA), UME</t>
  </si>
  <si>
    <t>GULFMET.L-S2</t>
  </si>
  <si>
    <t>Calibration of gauge blocks by interferometry</t>
  </si>
  <si>
    <t>UME, SASO</t>
  </si>
  <si>
    <t>SIM.L-S1</t>
  </si>
  <si>
    <t>Gauge blocks by mechanical comparison</t>
  </si>
  <si>
    <t>NRC, CEM, INDECOPI (Peru), INMETRO, INTI, LCPN-DICTU (Chile), LPMP-UTP (Panama), NIST, SIC (Colombia)</t>
  </si>
  <si>
    <t>SIM.L-S1.PREV</t>
  </si>
  <si>
    <t>Short gauge blocks by mechanical comparison</t>
  </si>
  <si>
    <t>CEM, CCCM (Colombia), CERTI (Brazil), CI-UNAM (MX), CIDESI (MX), INDECOPI (Peru), INMETRO, INTI, PTB, TPYCEA (ES)</t>
  </si>
  <si>
    <t>SIM.L-S2</t>
  </si>
  <si>
    <t>Comparison of surface roughness and step height (depth) standards</t>
  </si>
  <si>
    <t>NRC, CENAM, INMETRO, INTI, NIST</t>
  </si>
  <si>
    <t>SIM.L-S3.PREV</t>
  </si>
  <si>
    <t>Measurement of Rockwell hardness indenter geometry</t>
  </si>
  <si>
    <t>NIST, INRIM, MPA-NRW (DE), NIM, NMIJ, UM (IT)</t>
  </si>
  <si>
    <t>SIM.L-S4.PREV</t>
  </si>
  <si>
    <t>Linewidth standards</t>
  </si>
  <si>
    <t>NIST, NPL</t>
  </si>
  <si>
    <t>SIM.L-S5</t>
  </si>
  <si>
    <t>Nanometrology: one-dimensional grating pitch calibration by optical diffraction</t>
  </si>
  <si>
    <t>NRC, ITRI, METAS, PTB</t>
  </si>
  <si>
    <t>SIM.L-S6</t>
  </si>
  <si>
    <t>CENAM, BSJ (Jam.), CENAMEP AIP (Pana.), CMI, DICTUC (Chile), IBMETRO (Boliv.), INDECOPI, INEN (Ecua.), INMETRO, INTI, LACOMET (Costa R.), LATU (Urug.), NIST, NPLI, SIC (Colom.), TTBS (CARICOM/Trin Tob.)</t>
  </si>
  <si>
    <t>SIM.L-S7</t>
  </si>
  <si>
    <t>Calibration of cetral length and variation of 6 steel gauge blocks</t>
  </si>
  <si>
    <t>INTI, BSJ, CENAM, CANAMEP AIP, DICTUC, IBMETRO, INACAL (Peru), INEN, INM (Colombia), INMETRO, LACOMET, LATU, NIST, PAI, TTBS</t>
  </si>
  <si>
    <t>SIM.L-S8</t>
  </si>
  <si>
    <t>Gauge blocks measured by mechanical and interferometric technique</t>
  </si>
  <si>
    <t>INTI, CENAM, DICTUC, INACAL, INM (Colombia), INMETRO, NIST, NRC</t>
  </si>
  <si>
    <t>1.66</t>
  </si>
  <si>
    <t>Updated using information from the TC-L and WG-MRA 2023 meetings.</t>
  </si>
  <si>
    <t>Running (delayed)</t>
  </si>
  <si>
    <t>(Metrologia, 2023, 60, Tech. Suppl. 04004)</t>
  </si>
  <si>
    <t>2023-11-20</t>
  </si>
  <si>
    <t>1.67</t>
  </si>
  <si>
    <t>2024-07-01</t>
  </si>
  <si>
    <t>Renumbering of APMP.L-S3.4,n01 as K3.n01</t>
  </si>
  <si>
    <t>APMP.L-K3.n01</t>
  </si>
  <si>
    <t>1.68</t>
  </si>
  <si>
    <t>Updates for the 2024 CCL and WG meetings</t>
  </si>
  <si>
    <t>AFRIMETS.L-K1.n01</t>
  </si>
  <si>
    <t>APMP.L-K1.n01</t>
  </si>
  <si>
    <t>CCL-K3.n01</t>
  </si>
  <si>
    <t>Reporting Draft A</t>
  </si>
  <si>
    <t>CCL.K4.n01</t>
  </si>
  <si>
    <t>EURAMET.L-K4.n01</t>
  </si>
  <si>
    <t>ZA (NMISA)</t>
  </si>
  <si>
    <t>SA (SASO-NMCC)</t>
  </si>
  <si>
    <t>APMP.L-K5.n01</t>
  </si>
  <si>
    <t>EURAMET.L-K8.n01</t>
  </si>
  <si>
    <t>APMP.L-K8.n01</t>
  </si>
  <si>
    <t>2024-09-24</t>
  </si>
  <si>
    <t>1.69</t>
  </si>
  <si>
    <t>2024-09-30</t>
  </si>
  <si>
    <t>Added EURAMET.L-K7.n01 and put Ukraine into EURAMET section</t>
  </si>
  <si>
    <t>UA (NSC)</t>
  </si>
  <si>
    <t>1.70</t>
  </si>
  <si>
    <t>2024-10-07</t>
  </si>
  <si>
    <t>Updated during the WG-MRA meeting</t>
  </si>
  <si>
    <t>KRISS offers CMCs but take a different approach to K11 equivalancy (see WGMRA-19-5.9-3_CCL-K11_TechnicalProtocol_v2.96.docx)</t>
  </si>
  <si>
    <t>EURAMET.L-K4.n02</t>
  </si>
  <si>
    <t>1.71</t>
  </si>
  <si>
    <t>2025-01-29</t>
  </si>
  <si>
    <t>Further minor updates</t>
  </si>
  <si>
    <t>Final report at BIPM</t>
  </si>
  <si>
    <t>1.72</t>
  </si>
  <si>
    <t>Registered, protocol complete</t>
  </si>
  <si>
    <t>APMP.L-S5.4.n01</t>
  </si>
  <si>
    <t>APMP.L-S5.4.n01.1</t>
  </si>
  <si>
    <t>Supplementary comparison for CMC reinstatement</t>
  </si>
  <si>
    <t>Reporting Draft B</t>
  </si>
  <si>
    <t>SMD, INMETRO, CENAM</t>
  </si>
  <si>
    <t>Report for 2022</t>
  </si>
  <si>
    <t>(Metrologia, 2024, 61, Tech. Suppl. 04001)</t>
  </si>
  <si>
    <t>(Metrologia, 2007, 44, Tech. Suppl. 04005)</t>
  </si>
  <si>
    <t>Report for 2023</t>
  </si>
  <si>
    <t>(Metrologia, 2005, 42, Tech. Suppl. 04002</t>
  </si>
  <si>
    <t>Metrologia, 2005, 42, Tech. Suppl. 04004</t>
  </si>
  <si>
    <t>Metrologia, 2005, 42, Tech. Suppl. 04003</t>
  </si>
  <si>
    <t>Metrologia, 2007, 44, Tech. Suppl. 04002</t>
  </si>
  <si>
    <t>Metrologia, 2007, 44, Tech. Suppl. 04003</t>
  </si>
  <si>
    <t>Metrologia, 2007, 44, Tech. Suppl. 04004)</t>
  </si>
  <si>
    <t>2a</t>
  </si>
  <si>
    <t>(Metrologia. 2024, 61, Tech. Suppl. 04002)</t>
  </si>
  <si>
    <t>NMIA 17 %, MSL 14 % En&gt;1</t>
  </si>
  <si>
    <t>SASO-NMCC  75 %, SNSU-BSN 75 %, 25 % RSE, 25 % UAE have En&gt;1</t>
  </si>
  <si>
    <t>indicates &gt; 5 % of results with En &gt; 1</t>
  </si>
  <si>
    <t>Years from last participation</t>
  </si>
  <si>
    <t>Of 12 results DMDM has 6, GUM has 2, VTT 2; of 12 results NMIA has 7, RSE has 5, SE has 5, SASO 3, and 1 each at INRIM and CMS, where En &gt; 1</t>
  </si>
  <si>
    <t>Diameter En&gt;1 for &gt; 5 % for: CEM, NIM, NIMT, VNIIM, NRC, CMS/ITRI, CENAM. Roundness for: NIST, NIMT, NMISA, NRC; Straightness: NIST, INRIM, CENAM, NRC</t>
  </si>
  <si>
    <t>GULFMET.L-K1.n01</t>
  </si>
  <si>
    <t>Planning</t>
  </si>
  <si>
    <t>Closing</t>
  </si>
  <si>
    <t>Of 15 measurements, En&gt;1 for more thn 5 % for: UzNIM (4), SASO-NMCC (7), NMIA (50, NPLI (6), VNIIMS (4), NMIM (2) NIST (3) SCL (2). Only 1 (&lt; 5 %) for SNSU-BSN, A*STAR, CMS/ITRI.</t>
  </si>
  <si>
    <t>Updates during preparation for WG-MRA meeting 2025. New CCL members INTI and RISE.</t>
  </si>
  <si>
    <t>AR (INTI)</t>
  </si>
  <si>
    <t>Draft B in WG-MRA review</t>
  </si>
  <si>
    <t>Draft B with pilot after reviewers</t>
  </si>
  <si>
    <t>2025-10-22</t>
  </si>
  <si>
    <t>With WG-MRA for approval</t>
  </si>
  <si>
    <t>With reviewers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</si>
</sst>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7C80"/>
        <bgColor indexed="64"/>
      </patternFill>
    </fill>
  </fills>
  <borders count="20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indexed="64"/>
      </top>
      <bottom/>
      <diagonal/>
    </border>
    <border>
      <left style="thin">
        <color theme="1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theme="1"/>
      </right>
      <top style="hair">
        <color indexed="64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hair">
        <color theme="1"/>
      </bottom>
      <diagonal/>
    </border>
    <border>
      <left style="thin">
        <color theme="1"/>
      </left>
      <right style="hair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theme="1"/>
      </right>
      <top style="thin">
        <color indexed="64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1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theme="1"/>
      </bottom>
      <diagonal/>
    </border>
    <border>
      <left/>
      <right style="hair">
        <color indexed="64"/>
      </right>
      <top style="thin">
        <color indexed="64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hair">
        <color indexed="64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1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indexed="64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double">
        <color indexed="64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double">
        <color indexed="64"/>
      </bottom>
      <diagonal/>
    </border>
    <border>
      <left style="hair">
        <color theme="1"/>
      </left>
      <right/>
      <top style="thin">
        <color theme="1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theme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/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 style="double">
        <color indexed="64"/>
      </bottom>
      <diagonal/>
    </border>
    <border>
      <left style="thin">
        <color theme="1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thin">
        <color theme="1"/>
      </left>
      <right style="hair">
        <color theme="1"/>
      </right>
      <top style="hair">
        <color indexed="64"/>
      </top>
      <bottom style="double">
        <color indexed="64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double">
        <color indexed="64"/>
      </bottom>
      <diagonal/>
    </border>
    <border>
      <left style="hair">
        <color theme="1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theme="1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/>
      <diagonal/>
    </border>
    <border>
      <left style="hair">
        <color theme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hair">
        <color theme="1"/>
      </right>
      <top style="hair">
        <color indexed="64"/>
      </top>
      <bottom/>
      <diagonal/>
    </border>
    <border>
      <left style="hair">
        <color theme="1"/>
      </left>
      <right style="hair">
        <color theme="1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double">
        <color indexed="64"/>
      </bottom>
      <diagonal/>
    </border>
    <border>
      <left style="hair">
        <color theme="1"/>
      </left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 style="hair">
        <color theme="1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hair">
        <color theme="1"/>
      </right>
      <top style="thin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hair">
        <color indexed="64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/>
      <right style="hair">
        <color theme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theme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theme="1"/>
      </left>
      <right/>
      <top style="hair">
        <color indexed="64"/>
      </top>
      <bottom style="double">
        <color indexed="64"/>
      </bottom>
      <diagonal/>
    </border>
    <border>
      <left/>
      <right style="hair">
        <color theme="1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theme="1"/>
      </bottom>
      <diagonal/>
    </border>
    <border>
      <left style="hair">
        <color theme="1"/>
      </left>
      <right/>
      <top style="hair">
        <color indexed="64"/>
      </top>
      <bottom/>
      <diagonal/>
    </border>
    <border>
      <left/>
      <right style="hair">
        <color theme="1"/>
      </right>
      <top style="hair">
        <color indexed="64"/>
      </top>
      <bottom/>
      <diagonal/>
    </border>
    <border>
      <left style="hair">
        <color theme="1"/>
      </left>
      <right/>
      <top style="hair">
        <color indexed="64"/>
      </top>
      <bottom style="thin">
        <color indexed="64"/>
      </bottom>
      <diagonal/>
    </border>
    <border>
      <left/>
      <right style="hair">
        <color theme="1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theme="1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theme="1"/>
      </right>
      <top style="medium">
        <color indexed="64"/>
      </top>
      <bottom style="double">
        <color indexed="64"/>
      </bottom>
      <diagonal/>
    </border>
    <border>
      <left style="hair">
        <color theme="1"/>
      </left>
      <right style="hair">
        <color theme="1"/>
      </right>
      <top style="medium">
        <color indexed="64"/>
      </top>
      <bottom style="double">
        <color indexed="64"/>
      </bottom>
      <diagonal/>
    </border>
    <border>
      <left style="hair">
        <color theme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double">
        <color theme="1"/>
      </bottom>
      <diagonal/>
    </border>
    <border>
      <left style="thin">
        <color theme="1"/>
      </left>
      <right style="hair">
        <color theme="1"/>
      </right>
      <top style="hair">
        <color indexed="64"/>
      </top>
      <bottom style="double">
        <color theme="1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double">
        <color theme="1"/>
      </bottom>
      <diagonal/>
    </border>
    <border>
      <left style="hair">
        <color theme="1"/>
      </left>
      <right style="thin">
        <color indexed="64"/>
      </right>
      <top style="hair">
        <color indexed="64"/>
      </top>
      <bottom style="double">
        <color theme="1"/>
      </bottom>
      <diagonal/>
    </border>
    <border>
      <left style="hair">
        <color theme="1"/>
      </left>
      <right style="hair">
        <color theme="1"/>
      </right>
      <top/>
      <bottom style="double">
        <color theme="1"/>
      </bottom>
      <diagonal/>
    </border>
    <border>
      <left style="hair">
        <color theme="1"/>
      </left>
      <right/>
      <top/>
      <bottom style="double">
        <color theme="1"/>
      </bottom>
      <diagonal/>
    </border>
    <border>
      <left/>
      <right style="hair">
        <color theme="1"/>
      </right>
      <top/>
      <bottom style="double">
        <color theme="1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theme="1"/>
      </right>
      <top/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indexed="64"/>
      </bottom>
      <diagonal/>
    </border>
    <border>
      <left/>
      <right style="hair">
        <color indexed="64"/>
      </right>
      <top style="hair">
        <color theme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theme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theme="1"/>
      </right>
      <top style="medium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medium">
        <color indexed="64"/>
      </top>
      <bottom style="hair">
        <color indexed="64"/>
      </bottom>
      <diagonal/>
    </border>
    <border>
      <left style="hair">
        <color theme="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theme="1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theme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theme="1"/>
      </right>
      <top style="thin">
        <color theme="1"/>
      </top>
      <bottom style="double">
        <color indexed="64"/>
      </bottom>
      <diagonal/>
    </border>
    <border>
      <left style="hair">
        <color theme="1"/>
      </left>
      <right style="thin">
        <color indexed="64"/>
      </right>
      <top style="thin">
        <color theme="1"/>
      </top>
      <bottom style="double">
        <color indexed="64"/>
      </bottom>
      <diagonal/>
    </border>
    <border>
      <left/>
      <right style="hair">
        <color theme="1"/>
      </right>
      <top style="double">
        <color indexed="64"/>
      </top>
      <bottom style="hair">
        <color indexed="64"/>
      </bottom>
      <diagonal/>
    </border>
    <border>
      <left style="hair">
        <color theme="1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/>
      <diagonal/>
    </border>
    <border>
      <left style="hair">
        <color indexed="64"/>
      </left>
      <right style="hair">
        <color theme="1"/>
      </right>
      <top style="thin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indexed="64"/>
      </top>
      <bottom style="double">
        <color theme="1"/>
      </bottom>
      <diagonal/>
    </border>
    <border>
      <left/>
      <right style="hair">
        <color theme="1"/>
      </right>
      <top style="hair">
        <color indexed="64"/>
      </top>
      <bottom style="double">
        <color theme="1"/>
      </bottom>
      <diagonal/>
    </border>
    <border>
      <left style="hair">
        <color theme="1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 diagonalDown="1">
      <left style="hair">
        <color theme="1"/>
      </left>
      <right style="hair">
        <color theme="1"/>
      </right>
      <top style="hair">
        <color indexed="64"/>
      </top>
      <bottom style="double">
        <color theme="1"/>
      </bottom>
      <diagonal style="hair">
        <color theme="1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 diagonalUp="1" diagonalDown="1"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/>
      <top/>
      <bottom/>
      <diagonal style="thin">
        <color auto="1"/>
      </diagonal>
    </border>
    <border diagonalUp="1" diagonalDown="1"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 style="hair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hair">
        <color theme="1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" fillId="0" borderId="0"/>
    <xf numFmtId="0" fontId="5" fillId="0" borderId="0"/>
  </cellStyleXfs>
  <cellXfs count="700">
    <xf numFmtId="0" fontId="0" fillId="0" borderId="0" xfId="0"/>
    <xf numFmtId="0" fontId="0" fillId="0" borderId="1" xfId="0" applyBorder="1"/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3" fillId="12" borderId="0" xfId="0" applyFont="1" applyFill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13" borderId="0" xfId="0" applyFill="1" applyAlignment="1">
      <alignment horizontal="center"/>
    </xf>
    <xf numFmtId="49" fontId="0" fillId="0" borderId="0" xfId="0" applyNumberFormat="1"/>
    <xf numFmtId="0" fontId="0" fillId="0" borderId="2" xfId="0" applyBorder="1"/>
    <xf numFmtId="0" fontId="0" fillId="15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4" xfId="0" applyBorder="1"/>
    <xf numFmtId="0" fontId="2" fillId="0" borderId="4" xfId="0" applyFont="1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4" xfId="0" applyFont="1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3" fillId="6" borderId="2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7" borderId="1" xfId="0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0" borderId="1" xfId="0" applyFont="1" applyBorder="1"/>
    <xf numFmtId="0" fontId="0" fillId="18" borderId="1" xfId="0" applyFill="1" applyBorder="1"/>
    <xf numFmtId="0" fontId="3" fillId="6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4" xfId="0" applyBorder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0" fillId="20" borderId="0" xfId="0" applyFill="1" applyAlignment="1">
      <alignment horizontal="center"/>
    </xf>
    <xf numFmtId="0" fontId="0" fillId="5" borderId="20" xfId="0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" fontId="3" fillId="9" borderId="1" xfId="0" applyNumberFormat="1" applyFont="1" applyFill="1" applyBorder="1" applyAlignment="1">
      <alignment horizontal="center"/>
    </xf>
    <xf numFmtId="0" fontId="0" fillId="21" borderId="0" xfId="0" applyFill="1" applyAlignment="1">
      <alignment horizontal="center"/>
    </xf>
    <xf numFmtId="0" fontId="0" fillId="22" borderId="1" xfId="0" applyFill="1" applyBorder="1"/>
    <xf numFmtId="0" fontId="0" fillId="23" borderId="0" xfId="0" applyFill="1" applyAlignment="1">
      <alignment horizontal="center"/>
    </xf>
    <xf numFmtId="0" fontId="0" fillId="24" borderId="0" xfId="0" applyFill="1" applyAlignment="1">
      <alignment horizontal="center"/>
    </xf>
    <xf numFmtId="0" fontId="4" fillId="25" borderId="0" xfId="0" applyFont="1" applyFill="1" applyAlignment="1">
      <alignment horizontal="center"/>
    </xf>
    <xf numFmtId="0" fontId="0" fillId="27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9" borderId="0" xfId="0" applyFill="1" applyAlignment="1">
      <alignment horizontal="center"/>
    </xf>
    <xf numFmtId="0" fontId="0" fillId="22" borderId="16" xfId="0" applyFill="1" applyBorder="1"/>
    <xf numFmtId="0" fontId="0" fillId="30" borderId="0" xfId="0" applyFill="1" applyAlignment="1">
      <alignment horizontal="center"/>
    </xf>
    <xf numFmtId="0" fontId="0" fillId="15" borderId="21" xfId="0" applyFill="1" applyBorder="1" applyAlignment="1">
      <alignment horizontal="center"/>
    </xf>
    <xf numFmtId="0" fontId="0" fillId="31" borderId="0" xfId="0" applyFill="1" applyAlignment="1">
      <alignment horizontal="center"/>
    </xf>
    <xf numFmtId="49" fontId="5" fillId="0" borderId="0" xfId="0" applyNumberFormat="1" applyFont="1"/>
    <xf numFmtId="0" fontId="0" fillId="0" borderId="22" xfId="0" applyBorder="1"/>
    <xf numFmtId="0" fontId="0" fillId="0" borderId="23" xfId="0" applyBorder="1"/>
    <xf numFmtId="0" fontId="3" fillId="16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0" fillId="34" borderId="0" xfId="0" applyFill="1" applyAlignment="1">
      <alignment horizontal="center"/>
    </xf>
    <xf numFmtId="0" fontId="0" fillId="0" borderId="24" xfId="0" applyBorder="1"/>
    <xf numFmtId="0" fontId="0" fillId="18" borderId="6" xfId="0" applyFill="1" applyBorder="1"/>
    <xf numFmtId="0" fontId="3" fillId="9" borderId="20" xfId="0" applyFont="1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37" borderId="1" xfId="0" applyFill="1" applyBorder="1"/>
    <xf numFmtId="0" fontId="0" fillId="24" borderId="1" xfId="0" applyFill="1" applyBorder="1" applyAlignment="1">
      <alignment horizontal="center"/>
    </xf>
    <xf numFmtId="0" fontId="3" fillId="38" borderId="0" xfId="0" applyFont="1" applyFill="1" applyAlignment="1">
      <alignment horizontal="center"/>
    </xf>
    <xf numFmtId="0" fontId="0" fillId="37" borderId="7" xfId="0" applyFill="1" applyBorder="1" applyAlignment="1">
      <alignment horizontal="center"/>
    </xf>
    <xf numFmtId="0" fontId="3" fillId="9" borderId="26" xfId="0" applyFont="1" applyFill="1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0" fontId="1" fillId="0" borderId="17" xfId="0" applyFont="1" applyBorder="1"/>
    <xf numFmtId="0" fontId="0" fillId="22" borderId="20" xfId="0" applyFill="1" applyBorder="1"/>
    <xf numFmtId="0" fontId="3" fillId="6" borderId="10" xfId="0" applyFont="1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0" borderId="12" xfId="0" applyBorder="1"/>
    <xf numFmtId="0" fontId="0" fillId="7" borderId="20" xfId="0" applyFill="1" applyBorder="1" applyAlignment="1">
      <alignment horizontal="center"/>
    </xf>
    <xf numFmtId="0" fontId="0" fillId="23" borderId="24" xfId="0" applyFill="1" applyBorder="1" applyAlignment="1">
      <alignment horizontal="center"/>
    </xf>
    <xf numFmtId="0" fontId="0" fillId="23" borderId="20" xfId="0" applyFill="1" applyBorder="1" applyAlignment="1">
      <alignment horizontal="center"/>
    </xf>
    <xf numFmtId="0" fontId="0" fillId="27" borderId="24" xfId="0" applyFill="1" applyBorder="1" applyAlignment="1">
      <alignment horizontal="center"/>
    </xf>
    <xf numFmtId="0" fontId="0" fillId="15" borderId="20" xfId="0" applyFill="1" applyBorder="1" applyAlignment="1">
      <alignment horizontal="center"/>
    </xf>
    <xf numFmtId="0" fontId="0" fillId="18" borderId="20" xfId="0" applyFill="1" applyBorder="1"/>
    <xf numFmtId="0" fontId="0" fillId="18" borderId="17" xfId="0" applyFill="1" applyBorder="1"/>
    <xf numFmtId="0" fontId="0" fillId="3" borderId="30" xfId="0" applyFill="1" applyBorder="1" applyAlignment="1">
      <alignment horizontal="center"/>
    </xf>
    <xf numFmtId="0" fontId="0" fillId="20" borderId="30" xfId="0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4" fillId="25" borderId="1" xfId="0" applyFont="1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0" borderId="25" xfId="0" applyBorder="1"/>
    <xf numFmtId="0" fontId="0" fillId="13" borderId="1" xfId="0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4" borderId="20" xfId="0" applyFont="1" applyFill="1" applyBorder="1" applyAlignment="1">
      <alignment horizontal="center"/>
    </xf>
    <xf numFmtId="0" fontId="7" fillId="0" borderId="0" xfId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0" fillId="10" borderId="0" xfId="0" applyFill="1" applyAlignment="1">
      <alignment horizontal="center"/>
    </xf>
    <xf numFmtId="0" fontId="0" fillId="26" borderId="0" xfId="0" applyFill="1" applyAlignment="1">
      <alignment horizontal="center"/>
    </xf>
    <xf numFmtId="0" fontId="2" fillId="0" borderId="0" xfId="0" applyFont="1"/>
    <xf numFmtId="0" fontId="1" fillId="7" borderId="1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38" borderId="1" xfId="0" applyFill="1" applyBorder="1" applyAlignment="1">
      <alignment horizontal="center"/>
    </xf>
    <xf numFmtId="0" fontId="0" fillId="38" borderId="26" xfId="0" applyFill="1" applyBorder="1" applyAlignment="1">
      <alignment horizontal="center"/>
    </xf>
    <xf numFmtId="0" fontId="0" fillId="38" borderId="20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7" fillId="0" borderId="0" xfId="1" applyAlignment="1">
      <alignment horizontal="left"/>
    </xf>
    <xf numFmtId="0" fontId="1" fillId="0" borderId="0" xfId="0" applyFont="1" applyAlignment="1">
      <alignment horizontal="left"/>
    </xf>
    <xf numFmtId="0" fontId="3" fillId="6" borderId="16" xfId="0" applyFont="1" applyFill="1" applyBorder="1" applyAlignment="1">
      <alignment horizontal="center"/>
    </xf>
    <xf numFmtId="0" fontId="2" fillId="0" borderId="13" xfId="0" applyFont="1" applyBorder="1"/>
    <xf numFmtId="0" fontId="0" fillId="25" borderId="0" xfId="0" applyFill="1" applyAlignment="1">
      <alignment horizontal="center"/>
    </xf>
    <xf numFmtId="0" fontId="0" fillId="24" borderId="0" xfId="0" applyFill="1"/>
    <xf numFmtId="0" fontId="0" fillId="37" borderId="18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0" borderId="21" xfId="0" applyBorder="1"/>
    <xf numFmtId="0" fontId="0" fillId="5" borderId="21" xfId="0" applyFill="1" applyBorder="1" applyAlignment="1">
      <alignment horizontal="center"/>
    </xf>
    <xf numFmtId="0" fontId="0" fillId="35" borderId="0" xfId="0" applyFill="1" applyAlignment="1">
      <alignment horizontal="center"/>
    </xf>
    <xf numFmtId="0" fontId="0" fillId="3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3" fillId="11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0" fontId="0" fillId="0" borderId="32" xfId="0" applyBorder="1"/>
    <xf numFmtId="0" fontId="0" fillId="38" borderId="0" xfId="0" applyFill="1" applyAlignment="1">
      <alignment horizontal="center"/>
    </xf>
    <xf numFmtId="0" fontId="0" fillId="3" borderId="3" xfId="0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0" fillId="36" borderId="0" xfId="0" applyFill="1" applyAlignment="1">
      <alignment horizontal="center"/>
    </xf>
    <xf numFmtId="0" fontId="2" fillId="0" borderId="11" xfId="0" applyFont="1" applyBorder="1"/>
    <xf numFmtId="0" fontId="0" fillId="39" borderId="0" xfId="0" applyFill="1"/>
    <xf numFmtId="0" fontId="0" fillId="40" borderId="0" xfId="0" applyFill="1"/>
    <xf numFmtId="0" fontId="0" fillId="10" borderId="3" xfId="0" applyFill="1" applyBorder="1" applyAlignment="1">
      <alignment horizontal="center"/>
    </xf>
    <xf numFmtId="0" fontId="0" fillId="39" borderId="0" xfId="0" applyFill="1" applyAlignment="1">
      <alignment horizontal="center"/>
    </xf>
    <xf numFmtId="0" fontId="0" fillId="40" borderId="0" xfId="0" applyFill="1" applyAlignment="1">
      <alignment horizontal="center"/>
    </xf>
    <xf numFmtId="0" fontId="1" fillId="0" borderId="34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4" xfId="0" applyFont="1" applyBorder="1" applyAlignment="1">
      <alignment horizontal="left"/>
    </xf>
    <xf numFmtId="0" fontId="0" fillId="0" borderId="34" xfId="0" applyBorder="1"/>
    <xf numFmtId="0" fontId="1" fillId="0" borderId="37" xfId="0" applyFont="1" applyBorder="1"/>
    <xf numFmtId="0" fontId="1" fillId="0" borderId="39" xfId="0" applyFont="1" applyBorder="1"/>
    <xf numFmtId="0" fontId="1" fillId="0" borderId="38" xfId="0" applyFont="1" applyBorder="1"/>
    <xf numFmtId="0" fontId="1" fillId="0" borderId="40" xfId="0" applyFont="1" applyBorder="1"/>
    <xf numFmtId="0" fontId="1" fillId="0" borderId="41" xfId="0" applyFont="1" applyBorder="1"/>
    <xf numFmtId="0" fontId="0" fillId="0" borderId="39" xfId="0" applyBorder="1"/>
    <xf numFmtId="0" fontId="1" fillId="0" borderId="42" xfId="0" applyFont="1" applyBorder="1"/>
    <xf numFmtId="0" fontId="1" fillId="17" borderId="39" xfId="0" applyFont="1" applyFill="1" applyBorder="1"/>
    <xf numFmtId="0" fontId="0" fillId="17" borderId="39" xfId="0" applyFill="1" applyBorder="1"/>
    <xf numFmtId="0" fontId="0" fillId="17" borderId="40" xfId="0" applyFill="1" applyBorder="1"/>
    <xf numFmtId="0" fontId="0" fillId="17" borderId="39" xfId="0" applyFill="1" applyBorder="1" applyAlignment="1">
      <alignment horizontal="left"/>
    </xf>
    <xf numFmtId="0" fontId="0" fillId="17" borderId="41" xfId="0" applyFill="1" applyBorder="1"/>
    <xf numFmtId="0" fontId="1" fillId="17" borderId="39" xfId="0" applyFont="1" applyFill="1" applyBorder="1" applyAlignment="1">
      <alignment horizontal="left"/>
    </xf>
    <xf numFmtId="0" fontId="2" fillId="0" borderId="43" xfId="0" applyFont="1" applyBorder="1" applyAlignment="1">
      <alignment wrapText="1"/>
    </xf>
    <xf numFmtId="0" fontId="1" fillId="0" borderId="43" xfId="0" applyFont="1" applyBorder="1"/>
    <xf numFmtId="0" fontId="0" fillId="0" borderId="38" xfId="0" applyBorder="1"/>
    <xf numFmtId="0" fontId="2" fillId="0" borderId="3" xfId="0" applyFont="1" applyBorder="1"/>
    <xf numFmtId="0" fontId="0" fillId="17" borderId="42" xfId="0" applyFill="1" applyBorder="1"/>
    <xf numFmtId="0" fontId="0" fillId="37" borderId="6" xfId="0" applyFill="1" applyBorder="1"/>
    <xf numFmtId="0" fontId="0" fillId="20" borderId="0" xfId="0" applyFill="1"/>
    <xf numFmtId="0" fontId="0" fillId="23" borderId="0" xfId="0" applyFill="1"/>
    <xf numFmtId="0" fontId="1" fillId="0" borderId="7" xfId="0" applyFont="1" applyBorder="1"/>
    <xf numFmtId="0" fontId="1" fillId="0" borderId="8" xfId="0" applyFont="1" applyBorder="1"/>
    <xf numFmtId="0" fontId="1" fillId="0" borderId="18" xfId="0" applyFont="1" applyBorder="1"/>
    <xf numFmtId="0" fontId="1" fillId="17" borderId="7" xfId="0" applyFont="1" applyFill="1" applyBorder="1"/>
    <xf numFmtId="0" fontId="0" fillId="17" borderId="7" xfId="0" applyFill="1" applyBorder="1"/>
    <xf numFmtId="0" fontId="0" fillId="17" borderId="27" xfId="0" applyFill="1" applyBorder="1"/>
    <xf numFmtId="0" fontId="0" fillId="17" borderId="14" xfId="0" applyFill="1" applyBorder="1"/>
    <xf numFmtId="0" fontId="0" fillId="0" borderId="7" xfId="0" applyBorder="1"/>
    <xf numFmtId="0" fontId="4" fillId="25" borderId="0" xfId="0" applyFont="1" applyFill="1"/>
    <xf numFmtId="0" fontId="0" fillId="18" borderId="24" xfId="0" applyFill="1" applyBorder="1"/>
    <xf numFmtId="0" fontId="0" fillId="0" borderId="0" xfId="0" applyAlignment="1">
      <alignment vertical="center"/>
    </xf>
    <xf numFmtId="0" fontId="0" fillId="41" borderId="21" xfId="0" applyFill="1" applyBorder="1"/>
    <xf numFmtId="0" fontId="1" fillId="41" borderId="0" xfId="0" applyFont="1" applyFill="1" applyAlignment="1">
      <alignment horizontal="center"/>
    </xf>
    <xf numFmtId="0" fontId="0" fillId="29" borderId="26" xfId="0" applyFill="1" applyBorder="1" applyAlignment="1">
      <alignment horizontal="center"/>
    </xf>
    <xf numFmtId="0" fontId="0" fillId="42" borderId="6" xfId="0" applyFill="1" applyBorder="1"/>
    <xf numFmtId="0" fontId="0" fillId="42" borderId="1" xfId="0" applyFill="1" applyBorder="1"/>
    <xf numFmtId="0" fontId="3" fillId="42" borderId="0" xfId="0" applyFont="1" applyFill="1" applyAlignment="1">
      <alignment horizontal="center"/>
    </xf>
    <xf numFmtId="0" fontId="0" fillId="42" borderId="0" xfId="0" applyFill="1" applyAlignment="1">
      <alignment horizontal="center"/>
    </xf>
    <xf numFmtId="0" fontId="0" fillId="42" borderId="0" xfId="0" applyFill="1"/>
    <xf numFmtId="0" fontId="2" fillId="42" borderId="34" xfId="0" quotePrefix="1" applyFont="1" applyFill="1" applyBorder="1"/>
    <xf numFmtId="0" fontId="0" fillId="42" borderId="44" xfId="0" applyFill="1" applyBorder="1"/>
    <xf numFmtId="0" fontId="2" fillId="42" borderId="39" xfId="0" applyFont="1" applyFill="1" applyBorder="1"/>
    <xf numFmtId="0" fontId="0" fillId="42" borderId="15" xfId="0" applyFill="1" applyBorder="1"/>
    <xf numFmtId="0" fontId="0" fillId="42" borderId="16" xfId="0" applyFill="1" applyBorder="1"/>
    <xf numFmtId="0" fontId="2" fillId="42" borderId="39" xfId="0" quotePrefix="1" applyFont="1" applyFill="1" applyBorder="1"/>
    <xf numFmtId="0" fontId="2" fillId="42" borderId="42" xfId="0" applyFont="1" applyFill="1" applyBorder="1"/>
    <xf numFmtId="0" fontId="0" fillId="0" borderId="2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0" fillId="0" borderId="47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42" borderId="49" xfId="0" applyFill="1" applyBorder="1"/>
    <xf numFmtId="0" fontId="0" fillId="42" borderId="50" xfId="0" applyFill="1" applyBorder="1"/>
    <xf numFmtId="0" fontId="2" fillId="0" borderId="42" xfId="0" applyFont="1" applyBorder="1" applyAlignment="1">
      <alignment wrapText="1"/>
    </xf>
    <xf numFmtId="0" fontId="3" fillId="9" borderId="16" xfId="0" applyFont="1" applyFill="1" applyBorder="1" applyAlignment="1">
      <alignment horizontal="center"/>
    </xf>
    <xf numFmtId="0" fontId="2" fillId="42" borderId="49" xfId="0" applyFont="1" applyFill="1" applyBorder="1"/>
    <xf numFmtId="0" fontId="1" fillId="0" borderId="16" xfId="2" applyBorder="1"/>
    <xf numFmtId="0" fontId="0" fillId="26" borderId="0" xfId="0" applyFill="1"/>
    <xf numFmtId="0" fontId="0" fillId="0" borderId="8" xfId="0" applyBorder="1" applyAlignment="1">
      <alignment horizontal="center"/>
    </xf>
    <xf numFmtId="0" fontId="0" fillId="0" borderId="50" xfId="0" applyBorder="1"/>
    <xf numFmtId="0" fontId="0" fillId="0" borderId="5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42" borderId="52" xfId="0" applyFill="1" applyBorder="1"/>
    <xf numFmtId="0" fontId="1" fillId="42" borderId="52" xfId="0" applyFont="1" applyFill="1" applyBorder="1"/>
    <xf numFmtId="0" fontId="0" fillId="42" borderId="52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0" borderId="53" xfId="0" applyFill="1" applyBorder="1" applyAlignment="1">
      <alignment horizontal="center"/>
    </xf>
    <xf numFmtId="0" fontId="0" fillId="20" borderId="54" xfId="0" applyFill="1" applyBorder="1" applyAlignment="1">
      <alignment horizontal="center"/>
    </xf>
    <xf numFmtId="0" fontId="0" fillId="20" borderId="16" xfId="0" applyFill="1" applyBorder="1" applyAlignment="1">
      <alignment horizontal="center"/>
    </xf>
    <xf numFmtId="0" fontId="0" fillId="42" borderId="32" xfId="0" applyFill="1" applyBorder="1"/>
    <xf numFmtId="0" fontId="1" fillId="0" borderId="11" xfId="0" applyFont="1" applyBorder="1"/>
    <xf numFmtId="14" fontId="0" fillId="0" borderId="0" xfId="0" applyNumberFormat="1"/>
    <xf numFmtId="0" fontId="8" fillId="0" borderId="0" xfId="0" applyFont="1"/>
    <xf numFmtId="0" fontId="0" fillId="0" borderId="31" xfId="0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0" fillId="37" borderId="31" xfId="0" applyFill="1" applyBorder="1" applyAlignment="1">
      <alignment horizontal="left" vertical="center"/>
    </xf>
    <xf numFmtId="0" fontId="1" fillId="37" borderId="31" xfId="0" applyFont="1" applyFill="1" applyBorder="1" applyAlignment="1">
      <alignment horizontal="left" vertical="center"/>
    </xf>
    <xf numFmtId="0" fontId="0" fillId="0" borderId="31" xfId="0" applyBorder="1" applyAlignment="1">
      <alignment horizontal="left" vertical="center" wrapText="1"/>
    </xf>
    <xf numFmtId="0" fontId="1" fillId="0" borderId="31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1" xfId="0" applyBorder="1" applyAlignment="1">
      <alignment vertical="center"/>
    </xf>
    <xf numFmtId="0" fontId="1" fillId="0" borderId="3" xfId="0" applyFont="1" applyBorder="1"/>
    <xf numFmtId="0" fontId="0" fillId="0" borderId="56" xfId="0" applyBorder="1"/>
    <xf numFmtId="0" fontId="0" fillId="0" borderId="57" xfId="0" applyBorder="1"/>
    <xf numFmtId="0" fontId="1" fillId="0" borderId="51" xfId="0" applyFont="1" applyBorder="1"/>
    <xf numFmtId="0" fontId="1" fillId="0" borderId="42" xfId="0" quotePrefix="1" applyFont="1" applyBorder="1"/>
    <xf numFmtId="0" fontId="1" fillId="0" borderId="38" xfId="0" quotePrefix="1" applyFont="1" applyBorder="1"/>
    <xf numFmtId="0" fontId="0" fillId="17" borderId="0" xfId="0" applyFill="1"/>
    <xf numFmtId="0" fontId="0" fillId="17" borderId="58" xfId="0" applyFill="1" applyBorder="1"/>
    <xf numFmtId="0" fontId="1" fillId="0" borderId="55" xfId="0" applyFont="1" applyBorder="1"/>
    <xf numFmtId="0" fontId="1" fillId="37" borderId="1" xfId="0" applyFont="1" applyFill="1" applyBorder="1" applyAlignment="1">
      <alignment horizontal="center"/>
    </xf>
    <xf numFmtId="0" fontId="4" fillId="25" borderId="20" xfId="0" applyFont="1" applyFill="1" applyBorder="1" applyAlignment="1">
      <alignment horizontal="center"/>
    </xf>
    <xf numFmtId="0" fontId="0" fillId="37" borderId="51" xfId="0" applyFill="1" applyBorder="1" applyAlignment="1">
      <alignment horizontal="center"/>
    </xf>
    <xf numFmtId="0" fontId="0" fillId="37" borderId="55" xfId="0" applyFill="1" applyBorder="1"/>
    <xf numFmtId="0" fontId="0" fillId="37" borderId="16" xfId="0" applyFill="1" applyBorder="1"/>
    <xf numFmtId="0" fontId="0" fillId="37" borderId="13" xfId="0" applyFill="1" applyBorder="1"/>
    <xf numFmtId="0" fontId="0" fillId="37" borderId="59" xfId="0" applyFill="1" applyBorder="1" applyAlignment="1">
      <alignment horizontal="center"/>
    </xf>
    <xf numFmtId="0" fontId="1" fillId="37" borderId="42" xfId="0" quotePrefix="1" applyFont="1" applyFill="1" applyBorder="1"/>
    <xf numFmtId="0" fontId="10" fillId="0" borderId="8" xfId="0" applyFont="1" applyBorder="1" applyAlignment="1">
      <alignment wrapText="1"/>
    </xf>
    <xf numFmtId="0" fontId="2" fillId="0" borderId="23" xfId="0" applyFont="1" applyBorder="1"/>
    <xf numFmtId="0" fontId="2" fillId="0" borderId="50" xfId="0" applyFont="1" applyBorder="1"/>
    <xf numFmtId="0" fontId="1" fillId="0" borderId="23" xfId="0" applyFont="1" applyBorder="1"/>
    <xf numFmtId="0" fontId="0" fillId="0" borderId="60" xfId="0" applyBorder="1"/>
    <xf numFmtId="0" fontId="0" fillId="0" borderId="61" xfId="0" applyBorder="1"/>
    <xf numFmtId="0" fontId="1" fillId="0" borderId="61" xfId="0" applyFont="1" applyBorder="1"/>
    <xf numFmtId="0" fontId="1" fillId="0" borderId="62" xfId="0" applyFont="1" applyBorder="1"/>
    <xf numFmtId="0" fontId="0" fillId="0" borderId="62" xfId="0" applyBorder="1"/>
    <xf numFmtId="0" fontId="2" fillId="0" borderId="64" xfId="0" applyFont="1" applyBorder="1"/>
    <xf numFmtId="0" fontId="1" fillId="0" borderId="65" xfId="0" applyFont="1" applyBorder="1"/>
    <xf numFmtId="0" fontId="0" fillId="0" borderId="66" xfId="0" applyBorder="1"/>
    <xf numFmtId="0" fontId="0" fillId="0" borderId="67" xfId="0" applyBorder="1"/>
    <xf numFmtId="0" fontId="1" fillId="0" borderId="68" xfId="0" applyFont="1" applyBorder="1"/>
    <xf numFmtId="0" fontId="0" fillId="0" borderId="69" xfId="0" applyBorder="1"/>
    <xf numFmtId="0" fontId="0" fillId="0" borderId="70" xfId="0" applyBorder="1"/>
    <xf numFmtId="0" fontId="1" fillId="0" borderId="68" xfId="0" applyFont="1" applyBorder="1" applyAlignment="1">
      <alignment horizontal="left"/>
    </xf>
    <xf numFmtId="0" fontId="0" fillId="0" borderId="68" xfId="0" applyBorder="1"/>
    <xf numFmtId="0" fontId="1" fillId="0" borderId="71" xfId="0" applyFont="1" applyBorder="1"/>
    <xf numFmtId="0" fontId="0" fillId="0" borderId="72" xfId="0" applyBorder="1"/>
    <xf numFmtId="0" fontId="2" fillId="0" borderId="73" xfId="0" applyFont="1" applyBorder="1" applyAlignment="1">
      <alignment wrapText="1"/>
    </xf>
    <xf numFmtId="0" fontId="0" fillId="0" borderId="74" xfId="0" applyBorder="1"/>
    <xf numFmtId="0" fontId="0" fillId="0" borderId="75" xfId="0" applyBorder="1"/>
    <xf numFmtId="0" fontId="0" fillId="0" borderId="75" xfId="0" applyBorder="1" applyAlignment="1">
      <alignment horizontal="center"/>
    </xf>
    <xf numFmtId="0" fontId="1" fillId="19" borderId="76" xfId="0" applyFont="1" applyFill="1" applyBorder="1" applyAlignment="1">
      <alignment wrapText="1"/>
    </xf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0" borderId="65" xfId="0" applyBorder="1"/>
    <xf numFmtId="0" fontId="0" fillId="0" borderId="71" xfId="0" applyBorder="1"/>
    <xf numFmtId="0" fontId="0" fillId="0" borderId="80" xfId="0" applyBorder="1"/>
    <xf numFmtId="0" fontId="0" fillId="0" borderId="81" xfId="0" applyBorder="1"/>
    <xf numFmtId="0" fontId="1" fillId="0" borderId="82" xfId="0" applyFont="1" applyBorder="1"/>
    <xf numFmtId="0" fontId="1" fillId="37" borderId="83" xfId="0" applyFont="1" applyFill="1" applyBorder="1"/>
    <xf numFmtId="0" fontId="1" fillId="0" borderId="80" xfId="0" applyFont="1" applyBorder="1"/>
    <xf numFmtId="0" fontId="0" fillId="0" borderId="84" xfId="0" applyBorder="1"/>
    <xf numFmtId="0" fontId="4" fillId="0" borderId="2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34" borderId="1" xfId="0" applyFill="1" applyBorder="1" applyAlignment="1">
      <alignment horizontal="center"/>
    </xf>
    <xf numFmtId="0" fontId="0" fillId="41" borderId="1" xfId="0" applyFill="1" applyBorder="1" applyAlignment="1">
      <alignment horizontal="center"/>
    </xf>
    <xf numFmtId="0" fontId="0" fillId="42" borderId="9" xfId="0" applyFill="1" applyBorder="1"/>
    <xf numFmtId="0" fontId="0" fillId="42" borderId="10" xfId="0" applyFill="1" applyBorder="1"/>
    <xf numFmtId="0" fontId="0" fillId="42" borderId="11" xfId="0" applyFill="1" applyBorder="1"/>
    <xf numFmtId="0" fontId="1" fillId="0" borderId="85" xfId="0" applyFont="1" applyBorder="1"/>
    <xf numFmtId="0" fontId="1" fillId="0" borderId="86" xfId="0" applyFont="1" applyBorder="1"/>
    <xf numFmtId="0" fontId="1" fillId="0" borderId="87" xfId="0" applyFont="1" applyBorder="1"/>
    <xf numFmtId="0" fontId="0" fillId="17" borderId="86" xfId="0" applyFill="1" applyBorder="1"/>
    <xf numFmtId="0" fontId="0" fillId="17" borderId="88" xfId="0" applyFill="1" applyBorder="1"/>
    <xf numFmtId="0" fontId="0" fillId="31" borderId="1" xfId="0" applyFill="1" applyBorder="1" applyAlignment="1">
      <alignment horizontal="center"/>
    </xf>
    <xf numFmtId="0" fontId="1" fillId="17" borderId="85" xfId="0" applyFont="1" applyFill="1" applyBorder="1"/>
    <xf numFmtId="0" fontId="1" fillId="17" borderId="86" xfId="0" applyFont="1" applyFill="1" applyBorder="1"/>
    <xf numFmtId="0" fontId="0" fillId="17" borderId="86" xfId="0" applyFill="1" applyBorder="1" applyAlignment="1">
      <alignment horizontal="left"/>
    </xf>
    <xf numFmtId="0" fontId="0" fillId="0" borderId="89" xfId="0" applyBorder="1"/>
    <xf numFmtId="0" fontId="0" fillId="0" borderId="27" xfId="0" applyBorder="1" applyAlignment="1">
      <alignment horizontal="center"/>
    </xf>
    <xf numFmtId="0" fontId="0" fillId="0" borderId="90" xfId="0" applyBorder="1"/>
    <xf numFmtId="0" fontId="0" fillId="0" borderId="46" xfId="0" applyBorder="1" applyAlignment="1">
      <alignment horizontal="center"/>
    </xf>
    <xf numFmtId="0" fontId="0" fillId="37" borderId="91" xfId="0" applyFill="1" applyBorder="1"/>
    <xf numFmtId="0" fontId="0" fillId="37" borderId="92" xfId="0" applyFill="1" applyBorder="1"/>
    <xf numFmtId="0" fontId="0" fillId="0" borderId="93" xfId="0" applyBorder="1"/>
    <xf numFmtId="0" fontId="0" fillId="0" borderId="94" xfId="0" applyBorder="1"/>
    <xf numFmtId="0" fontId="3" fillId="6" borderId="94" xfId="0" applyFont="1" applyFill="1" applyBorder="1" applyAlignment="1">
      <alignment horizontal="center"/>
    </xf>
    <xf numFmtId="0" fontId="0" fillId="0" borderId="95" xfId="0" applyBorder="1"/>
    <xf numFmtId="0" fontId="0" fillId="0" borderId="96" xfId="0" applyBorder="1"/>
    <xf numFmtId="0" fontId="0" fillId="0" borderId="97" xfId="0" applyBorder="1"/>
    <xf numFmtId="0" fontId="0" fillId="0" borderId="98" xfId="0" applyBorder="1"/>
    <xf numFmtId="0" fontId="0" fillId="8" borderId="97" xfId="0" applyFill="1" applyBorder="1" applyAlignment="1">
      <alignment horizontal="center"/>
    </xf>
    <xf numFmtId="0" fontId="0" fillId="0" borderId="92" xfId="0" applyBorder="1"/>
    <xf numFmtId="0" fontId="3" fillId="6" borderId="97" xfId="0" applyFont="1" applyFill="1" applyBorder="1" applyAlignment="1">
      <alignment horizontal="center"/>
    </xf>
    <xf numFmtId="0" fontId="4" fillId="37" borderId="97" xfId="0" applyFont="1" applyFill="1" applyBorder="1"/>
    <xf numFmtId="0" fontId="0" fillId="0" borderId="99" xfId="0" applyBorder="1"/>
    <xf numFmtId="0" fontId="0" fillId="0" borderId="100" xfId="0" applyBorder="1"/>
    <xf numFmtId="0" fontId="0" fillId="36" borderId="98" xfId="0" applyFill="1" applyBorder="1" applyAlignment="1">
      <alignment horizontal="center"/>
    </xf>
    <xf numFmtId="0" fontId="0" fillId="8" borderId="94" xfId="0" applyFill="1" applyBorder="1" applyAlignment="1">
      <alignment horizontal="center"/>
    </xf>
    <xf numFmtId="0" fontId="0" fillId="0" borderId="102" xfId="0" applyBorder="1"/>
    <xf numFmtId="0" fontId="3" fillId="14" borderId="98" xfId="0" applyFont="1" applyFill="1" applyBorder="1" applyAlignment="1">
      <alignment horizontal="center"/>
    </xf>
    <xf numFmtId="0" fontId="0" fillId="40" borderId="98" xfId="0" applyFill="1" applyBorder="1" applyAlignment="1">
      <alignment horizontal="center"/>
    </xf>
    <xf numFmtId="0" fontId="0" fillId="40" borderId="97" xfId="0" applyFill="1" applyBorder="1" applyAlignment="1">
      <alignment horizontal="center"/>
    </xf>
    <xf numFmtId="0" fontId="0" fillId="0" borderId="103" xfId="0" applyBorder="1"/>
    <xf numFmtId="0" fontId="0" fillId="40" borderId="102" xfId="0" applyFill="1" applyBorder="1" applyAlignment="1">
      <alignment horizontal="center"/>
    </xf>
    <xf numFmtId="0" fontId="0" fillId="7" borderId="97" xfId="0" applyFill="1" applyBorder="1" applyAlignment="1">
      <alignment horizontal="center"/>
    </xf>
    <xf numFmtId="0" fontId="3" fillId="11" borderId="97" xfId="0" applyFont="1" applyFill="1" applyBorder="1" applyAlignment="1">
      <alignment horizontal="center"/>
    </xf>
    <xf numFmtId="0" fontId="0" fillId="3" borderId="97" xfId="0" applyFill="1" applyBorder="1" applyAlignment="1">
      <alignment horizontal="center"/>
    </xf>
    <xf numFmtId="0" fontId="0" fillId="22" borderId="97" xfId="0" applyFill="1" applyBorder="1"/>
    <xf numFmtId="0" fontId="0" fillId="0" borderId="104" xfId="0" applyBorder="1"/>
    <xf numFmtId="0" fontId="0" fillId="0" borderId="101" xfId="0" applyBorder="1"/>
    <xf numFmtId="0" fontId="0" fillId="3" borderId="101" xfId="0" applyFill="1" applyBorder="1" applyAlignment="1">
      <alignment horizontal="center"/>
    </xf>
    <xf numFmtId="0" fontId="0" fillId="0" borderId="105" xfId="0" applyBorder="1"/>
    <xf numFmtId="0" fontId="0" fillId="0" borderId="106" xfId="0" applyBorder="1"/>
    <xf numFmtId="0" fontId="0" fillId="0" borderId="107" xfId="0" applyBorder="1"/>
    <xf numFmtId="0" fontId="3" fillId="0" borderId="97" xfId="0" applyFont="1" applyBorder="1" applyAlignment="1">
      <alignment horizontal="center"/>
    </xf>
    <xf numFmtId="0" fontId="0" fillId="3" borderId="92" xfId="0" applyFill="1" applyBorder="1" applyAlignment="1">
      <alignment horizontal="center"/>
    </xf>
    <xf numFmtId="0" fontId="0" fillId="0" borderId="97" xfId="0" applyBorder="1" applyAlignment="1">
      <alignment horizontal="center"/>
    </xf>
    <xf numFmtId="0" fontId="0" fillId="10" borderId="97" xfId="0" applyFill="1" applyBorder="1" applyAlignment="1">
      <alignment horizontal="center"/>
    </xf>
    <xf numFmtId="0" fontId="0" fillId="7" borderId="108" xfId="0" applyFill="1" applyBorder="1" applyAlignment="1">
      <alignment horizontal="center"/>
    </xf>
    <xf numFmtId="0" fontId="0" fillId="8" borderId="92" xfId="0" applyFill="1" applyBorder="1" applyAlignment="1">
      <alignment horizontal="center"/>
    </xf>
    <xf numFmtId="0" fontId="1" fillId="37" borderId="14" xfId="0" applyFont="1" applyFill="1" applyBorder="1"/>
    <xf numFmtId="0" fontId="0" fillId="29" borderId="110" xfId="0" applyFill="1" applyBorder="1" applyAlignment="1">
      <alignment horizontal="center"/>
    </xf>
    <xf numFmtId="0" fontId="0" fillId="0" borderId="111" xfId="0" applyBorder="1"/>
    <xf numFmtId="0" fontId="3" fillId="6" borderId="112" xfId="0" applyFont="1" applyFill="1" applyBorder="1" applyAlignment="1">
      <alignment horizontal="center"/>
    </xf>
    <xf numFmtId="0" fontId="0" fillId="37" borderId="113" xfId="0" applyFill="1" applyBorder="1"/>
    <xf numFmtId="0" fontId="0" fillId="0" borderId="114" xfId="0" applyBorder="1"/>
    <xf numFmtId="0" fontId="0" fillId="36" borderId="115" xfId="0" applyFill="1" applyBorder="1" applyAlignment="1">
      <alignment horizontal="center"/>
    </xf>
    <xf numFmtId="0" fontId="0" fillId="0" borderId="116" xfId="0" applyBorder="1"/>
    <xf numFmtId="0" fontId="0" fillId="0" borderId="117" xfId="0" applyBorder="1"/>
    <xf numFmtId="0" fontId="3" fillId="6" borderId="118" xfId="0" applyFont="1" applyFill="1" applyBorder="1" applyAlignment="1">
      <alignment horizontal="center"/>
    </xf>
    <xf numFmtId="0" fontId="0" fillId="0" borderId="119" xfId="0" applyBorder="1"/>
    <xf numFmtId="0" fontId="0" fillId="0" borderId="120" xfId="0" applyBorder="1"/>
    <xf numFmtId="0" fontId="0" fillId="36" borderId="102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1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6" borderId="110" xfId="0" applyFont="1" applyFill="1" applyBorder="1" applyAlignment="1">
      <alignment horizontal="center"/>
    </xf>
    <xf numFmtId="0" fontId="3" fillId="9" borderId="112" xfId="0" applyFont="1" applyFill="1" applyBorder="1" applyAlignment="1">
      <alignment horizontal="center"/>
    </xf>
    <xf numFmtId="0" fontId="0" fillId="38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8" borderId="1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15" borderId="110" xfId="0" applyFill="1" applyBorder="1" applyAlignment="1">
      <alignment horizontal="center"/>
    </xf>
    <xf numFmtId="0" fontId="0" fillId="7" borderId="112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0" borderId="111" xfId="0" applyBorder="1" applyAlignment="1">
      <alignment horizontal="center"/>
    </xf>
    <xf numFmtId="0" fontId="0" fillId="0" borderId="121" xfId="0" applyBorder="1"/>
    <xf numFmtId="0" fontId="3" fillId="9" borderId="12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0" fillId="7" borderId="110" xfId="0" applyFill="1" applyBorder="1" applyAlignment="1">
      <alignment horizontal="center"/>
    </xf>
    <xf numFmtId="0" fontId="0" fillId="31" borderId="112" xfId="0" applyFill="1" applyBorder="1" applyAlignment="1">
      <alignment horizontal="center"/>
    </xf>
    <xf numFmtId="0" fontId="0" fillId="8" borderId="110" xfId="0" applyFill="1" applyBorder="1" applyAlignment="1">
      <alignment horizontal="center"/>
    </xf>
    <xf numFmtId="0" fontId="0" fillId="0" borderId="123" xfId="0" applyBorder="1"/>
    <xf numFmtId="0" fontId="0" fillId="0" borderId="124" xfId="0" applyBorder="1"/>
    <xf numFmtId="0" fontId="0" fillId="42" borderId="22" xfId="0" applyFill="1" applyBorder="1"/>
    <xf numFmtId="0" fontId="3" fillId="6" borderId="115" xfId="0" applyFont="1" applyFill="1" applyBorder="1" applyAlignment="1">
      <alignment horizontal="center"/>
    </xf>
    <xf numFmtId="0" fontId="0" fillId="23" borderId="110" xfId="0" applyFill="1" applyBorder="1" applyAlignment="1">
      <alignment horizontal="center"/>
    </xf>
    <xf numFmtId="0" fontId="0" fillId="38" borderId="125" xfId="0" applyFill="1" applyBorder="1" applyAlignment="1">
      <alignment horizontal="center"/>
    </xf>
    <xf numFmtId="0" fontId="0" fillId="0" borderId="125" xfId="0" applyBorder="1"/>
    <xf numFmtId="0" fontId="0" fillId="7" borderId="126" xfId="0" applyFill="1" applyBorder="1" applyAlignment="1">
      <alignment horizontal="center"/>
    </xf>
    <xf numFmtId="0" fontId="0" fillId="38" borderId="110" xfId="0" applyFill="1" applyBorder="1" applyAlignment="1">
      <alignment horizontal="center"/>
    </xf>
    <xf numFmtId="0" fontId="0" fillId="24" borderId="112" xfId="0" applyFill="1" applyBorder="1" applyAlignment="1">
      <alignment horizontal="center"/>
    </xf>
    <xf numFmtId="0" fontId="0" fillId="32" borderId="10" xfId="0" applyFill="1" applyBorder="1" applyAlignment="1">
      <alignment horizontal="center"/>
    </xf>
    <xf numFmtId="0" fontId="0" fillId="32" borderId="16" xfId="0" applyFill="1" applyBorder="1" applyAlignment="1">
      <alignment horizontal="center"/>
    </xf>
    <xf numFmtId="0" fontId="0" fillId="32" borderId="110" xfId="0" applyFill="1" applyBorder="1" applyAlignment="1">
      <alignment horizontal="center"/>
    </xf>
    <xf numFmtId="0" fontId="4" fillId="25" borderId="112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4" borderId="110" xfId="0" applyFill="1" applyBorder="1" applyAlignment="1">
      <alignment horizontal="center"/>
    </xf>
    <xf numFmtId="0" fontId="0" fillId="34" borderId="2" xfId="0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25" borderId="16" xfId="0" applyFont="1" applyFill="1" applyBorder="1" applyAlignment="1">
      <alignment horizontal="center"/>
    </xf>
    <xf numFmtId="0" fontId="0" fillId="21" borderId="111" xfId="0" applyFill="1" applyBorder="1" applyAlignment="1">
      <alignment horizontal="center"/>
    </xf>
    <xf numFmtId="0" fontId="1" fillId="41" borderId="112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25" borderId="110" xfId="0" applyFont="1" applyFill="1" applyBorder="1" applyAlignment="1">
      <alignment horizontal="center"/>
    </xf>
    <xf numFmtId="0" fontId="0" fillId="21" borderId="110" xfId="0" applyFill="1" applyBorder="1" applyAlignment="1">
      <alignment horizontal="center"/>
    </xf>
    <xf numFmtId="0" fontId="4" fillId="25" borderId="10" xfId="0" applyFont="1" applyFill="1" applyBorder="1" applyAlignment="1">
      <alignment horizontal="center"/>
    </xf>
    <xf numFmtId="0" fontId="3" fillId="6" borderId="25" xfId="0" applyFont="1" applyFill="1" applyBorder="1" applyAlignment="1">
      <alignment horizontal="center"/>
    </xf>
    <xf numFmtId="0" fontId="0" fillId="33" borderId="112" xfId="0" applyFill="1" applyBorder="1" applyAlignment="1">
      <alignment horizontal="center"/>
    </xf>
    <xf numFmtId="0" fontId="0" fillId="35" borderId="112" xfId="0" applyFill="1" applyBorder="1" applyAlignment="1">
      <alignment horizontal="center"/>
    </xf>
    <xf numFmtId="0" fontId="3" fillId="16" borderId="10" xfId="0" applyFont="1" applyFill="1" applyBorder="1" applyAlignment="1">
      <alignment horizontal="center"/>
    </xf>
    <xf numFmtId="0" fontId="3" fillId="16" borderId="112" xfId="0" applyFont="1" applyFill="1" applyBorder="1" applyAlignment="1">
      <alignment horizontal="center"/>
    </xf>
    <xf numFmtId="0" fontId="3" fillId="16" borderId="16" xfId="0" applyFont="1" applyFill="1" applyBorder="1" applyAlignment="1">
      <alignment horizontal="center"/>
    </xf>
    <xf numFmtId="0" fontId="0" fillId="15" borderId="16" xfId="0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12" borderId="110" xfId="0" applyFont="1" applyFill="1" applyBorder="1" applyAlignment="1">
      <alignment horizontal="center"/>
    </xf>
    <xf numFmtId="0" fontId="3" fillId="6" borderId="127" xfId="0" applyFont="1" applyFill="1" applyBorder="1" applyAlignment="1">
      <alignment horizontal="center"/>
    </xf>
    <xf numFmtId="0" fontId="0" fillId="0" borderId="128" xfId="0" applyBorder="1"/>
    <xf numFmtId="0" fontId="0" fillId="0" borderId="3" xfId="0" applyBorder="1"/>
    <xf numFmtId="0" fontId="0" fillId="0" borderId="129" xfId="0" applyBorder="1"/>
    <xf numFmtId="0" fontId="3" fillId="12" borderId="130" xfId="0" applyFont="1" applyFill="1" applyBorder="1" applyAlignment="1">
      <alignment horizontal="center"/>
    </xf>
    <xf numFmtId="0" fontId="0" fillId="0" borderId="131" xfId="0" applyBorder="1"/>
    <xf numFmtId="0" fontId="3" fillId="6" borderId="122" xfId="0" applyFont="1" applyFill="1" applyBorder="1" applyAlignment="1">
      <alignment horizontal="center"/>
    </xf>
    <xf numFmtId="0" fontId="0" fillId="0" borderId="132" xfId="0" applyBorder="1"/>
    <xf numFmtId="0" fontId="3" fillId="6" borderId="109" xfId="0" applyFont="1" applyFill="1" applyBorder="1" applyAlignment="1">
      <alignment horizontal="center"/>
    </xf>
    <xf numFmtId="0" fontId="3" fillId="16" borderId="126" xfId="0" applyFont="1" applyFill="1" applyBorder="1" applyAlignment="1">
      <alignment horizontal="center"/>
    </xf>
    <xf numFmtId="0" fontId="3" fillId="6" borderId="130" xfId="0" applyFont="1" applyFill="1" applyBorder="1" applyAlignment="1">
      <alignment horizontal="center"/>
    </xf>
    <xf numFmtId="0" fontId="3" fillId="16" borderId="122" xfId="0" applyFont="1" applyFill="1" applyBorder="1" applyAlignment="1">
      <alignment horizontal="center"/>
    </xf>
    <xf numFmtId="0" fontId="3" fillId="11" borderId="112" xfId="0" applyFont="1" applyFill="1" applyBorder="1" applyAlignment="1">
      <alignment horizontal="center"/>
    </xf>
    <xf numFmtId="0" fontId="3" fillId="9" borderId="127" xfId="0" applyFont="1" applyFill="1" applyBorder="1" applyAlignment="1">
      <alignment horizontal="center"/>
    </xf>
    <xf numFmtId="0" fontId="3" fillId="9" borderId="109" xfId="0" applyFont="1" applyFill="1" applyBorder="1" applyAlignment="1">
      <alignment horizontal="center"/>
    </xf>
    <xf numFmtId="0" fontId="0" fillId="0" borderId="133" xfId="0" applyBorder="1"/>
    <xf numFmtId="0" fontId="3" fillId="0" borderId="16" xfId="0" applyFont="1" applyBorder="1" applyAlignment="1">
      <alignment horizontal="center"/>
    </xf>
    <xf numFmtId="0" fontId="0" fillId="7" borderId="122" xfId="0" applyFill="1" applyBorder="1" applyAlignment="1">
      <alignment horizontal="center"/>
    </xf>
    <xf numFmtId="0" fontId="1" fillId="10" borderId="16" xfId="0" applyFont="1" applyFill="1" applyBorder="1" applyAlignment="1">
      <alignment horizontal="center"/>
    </xf>
    <xf numFmtId="0" fontId="1" fillId="10" borderId="112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0" fillId="8" borderId="112" xfId="0" applyFill="1" applyBorder="1" applyAlignment="1">
      <alignment horizontal="center"/>
    </xf>
    <xf numFmtId="0" fontId="0" fillId="7" borderId="134" xfId="0" applyFill="1" applyBorder="1" applyAlignment="1">
      <alignment horizontal="center" vertical="center"/>
    </xf>
    <xf numFmtId="0" fontId="0" fillId="0" borderId="135" xfId="0" applyBorder="1"/>
    <xf numFmtId="0" fontId="6" fillId="25" borderId="110" xfId="0" applyFont="1" applyFill="1" applyBorder="1" applyAlignment="1">
      <alignment horizontal="center"/>
    </xf>
    <xf numFmtId="0" fontId="0" fillId="7" borderId="112" xfId="0" applyFill="1" applyBorder="1" applyAlignment="1">
      <alignment horizontal="center" vertical="center"/>
    </xf>
    <xf numFmtId="0" fontId="0" fillId="0" borderId="113" xfId="0" applyBorder="1"/>
    <xf numFmtId="0" fontId="3" fillId="6" borderId="108" xfId="0" applyFont="1" applyFill="1" applyBorder="1" applyAlignment="1">
      <alignment horizontal="center"/>
    </xf>
    <xf numFmtId="0" fontId="0" fillId="0" borderId="108" xfId="0" applyBorder="1"/>
    <xf numFmtId="0" fontId="3" fillId="14" borderId="118" xfId="0" applyFont="1" applyFill="1" applyBorder="1" applyAlignment="1">
      <alignment horizontal="center"/>
    </xf>
    <xf numFmtId="0" fontId="0" fillId="0" borderId="136" xfId="0" applyBorder="1"/>
    <xf numFmtId="0" fontId="0" fillId="0" borderId="137" xfId="0" applyBorder="1"/>
    <xf numFmtId="0" fontId="3" fillId="14" borderId="102" xfId="0" applyFont="1" applyFill="1" applyBorder="1" applyAlignment="1">
      <alignment horizontal="center"/>
    </xf>
    <xf numFmtId="0" fontId="0" fillId="7" borderId="98" xfId="0" applyFill="1" applyBorder="1" applyAlignment="1">
      <alignment horizontal="center"/>
    </xf>
    <xf numFmtId="0" fontId="0" fillId="7" borderId="118" xfId="0" applyFill="1" applyBorder="1" applyAlignment="1">
      <alignment horizontal="center"/>
    </xf>
    <xf numFmtId="0" fontId="0" fillId="7" borderId="92" xfId="0" applyFill="1" applyBorder="1" applyAlignment="1">
      <alignment horizontal="center"/>
    </xf>
    <xf numFmtId="0" fontId="0" fillId="0" borderId="138" xfId="0" applyBorder="1"/>
    <xf numFmtId="0" fontId="0" fillId="0" borderId="139" xfId="0" applyBorder="1"/>
    <xf numFmtId="0" fontId="3" fillId="0" borderId="108" xfId="0" applyFont="1" applyBorder="1" applyAlignment="1">
      <alignment horizontal="center"/>
    </xf>
    <xf numFmtId="0" fontId="0" fillId="8" borderId="118" xfId="0" applyFill="1" applyBorder="1" applyAlignment="1">
      <alignment horizontal="center"/>
    </xf>
    <xf numFmtId="0" fontId="0" fillId="0" borderId="140" xfId="0" applyBorder="1"/>
    <xf numFmtId="0" fontId="0" fillId="7" borderId="109" xfId="0" applyFill="1" applyBorder="1" applyAlignment="1">
      <alignment horizontal="center"/>
    </xf>
    <xf numFmtId="0" fontId="0" fillId="0" borderId="141" xfId="0" applyBorder="1"/>
    <xf numFmtId="0" fontId="0" fillId="5" borderId="118" xfId="0" applyFill="1" applyBorder="1" applyAlignment="1">
      <alignment horizontal="center"/>
    </xf>
    <xf numFmtId="0" fontId="0" fillId="0" borderId="142" xfId="0" applyBorder="1"/>
    <xf numFmtId="0" fontId="0" fillId="7" borderId="115" xfId="0" applyFill="1" applyBorder="1" applyAlignment="1">
      <alignment horizontal="center"/>
    </xf>
    <xf numFmtId="0" fontId="0" fillId="0" borderId="92" xfId="0" applyBorder="1" applyAlignment="1">
      <alignment horizontal="center"/>
    </xf>
    <xf numFmtId="0" fontId="3" fillId="11" borderId="98" xfId="0" applyFont="1" applyFill="1" applyBorder="1" applyAlignment="1">
      <alignment horizontal="center"/>
    </xf>
    <xf numFmtId="0" fontId="3" fillId="11" borderId="108" xfId="0" applyFont="1" applyFill="1" applyBorder="1" applyAlignment="1">
      <alignment horizontal="center"/>
    </xf>
    <xf numFmtId="0" fontId="4" fillId="25" borderId="115" xfId="0" applyFont="1" applyFill="1" applyBorder="1" applyAlignment="1">
      <alignment horizontal="center"/>
    </xf>
    <xf numFmtId="0" fontId="3" fillId="11" borderId="118" xfId="0" applyFont="1" applyFill="1" applyBorder="1" applyAlignment="1">
      <alignment horizontal="center"/>
    </xf>
    <xf numFmtId="0" fontId="0" fillId="37" borderId="2" xfId="0" applyFill="1" applyBorder="1"/>
    <xf numFmtId="0" fontId="0" fillId="7" borderId="111" xfId="0" applyFill="1" applyBorder="1" applyAlignment="1">
      <alignment horizontal="center"/>
    </xf>
    <xf numFmtId="0" fontId="3" fillId="9" borderId="134" xfId="0" applyFont="1" applyFill="1" applyBorder="1" applyAlignment="1">
      <alignment horizontal="center"/>
    </xf>
    <xf numFmtId="0" fontId="1" fillId="0" borderId="10" xfId="2" applyBorder="1"/>
    <xf numFmtId="0" fontId="3" fillId="9" borderId="126" xfId="0" applyFont="1" applyFill="1" applyBorder="1" applyAlignment="1">
      <alignment horizontal="center"/>
    </xf>
    <xf numFmtId="0" fontId="1" fillId="10" borderId="112" xfId="2" applyFill="1" applyBorder="1" applyAlignment="1">
      <alignment horizontal="center"/>
    </xf>
    <xf numFmtId="0" fontId="0" fillId="23" borderId="130" xfId="0" applyFill="1" applyBorder="1" applyAlignment="1">
      <alignment horizontal="center"/>
    </xf>
    <xf numFmtId="0" fontId="0" fillId="24" borderId="122" xfId="0" applyFill="1" applyBorder="1" applyAlignment="1">
      <alignment horizontal="center"/>
    </xf>
    <xf numFmtId="0" fontId="0" fillId="23" borderId="143" xfId="0" applyFill="1" applyBorder="1" applyAlignment="1">
      <alignment horizontal="center"/>
    </xf>
    <xf numFmtId="0" fontId="0" fillId="24" borderId="134" xfId="0" applyFill="1" applyBorder="1" applyAlignment="1">
      <alignment horizontal="center"/>
    </xf>
    <xf numFmtId="0" fontId="0" fillId="23" borderId="16" xfId="0" applyFill="1" applyBorder="1" applyAlignment="1">
      <alignment horizontal="center"/>
    </xf>
    <xf numFmtId="0" fontId="0" fillId="26" borderId="112" xfId="0" applyFill="1" applyBorder="1" applyAlignment="1">
      <alignment horizontal="center"/>
    </xf>
    <xf numFmtId="0" fontId="0" fillId="23" borderId="2" xfId="0" applyFill="1" applyBorder="1" applyAlignment="1">
      <alignment horizontal="center"/>
    </xf>
    <xf numFmtId="0" fontId="0" fillId="26" borderId="134" xfId="0" applyFill="1" applyBorder="1" applyAlignment="1">
      <alignment horizontal="center"/>
    </xf>
    <xf numFmtId="0" fontId="3" fillId="6" borderId="143" xfId="0" applyFont="1" applyFill="1" applyBorder="1" applyAlignment="1">
      <alignment horizontal="center"/>
    </xf>
    <xf numFmtId="0" fontId="0" fillId="7" borderId="134" xfId="0" applyFill="1" applyBorder="1" applyAlignment="1">
      <alignment horizontal="center"/>
    </xf>
    <xf numFmtId="0" fontId="0" fillId="7" borderId="143" xfId="0" applyFill="1" applyBorder="1" applyAlignment="1">
      <alignment horizontal="center"/>
    </xf>
    <xf numFmtId="0" fontId="0" fillId="28" borderId="143" xfId="0" applyFill="1" applyBorder="1" applyAlignment="1">
      <alignment horizontal="center"/>
    </xf>
    <xf numFmtId="0" fontId="0" fillId="27" borderId="143" xfId="0" applyFill="1" applyBorder="1" applyAlignment="1">
      <alignment horizontal="center"/>
    </xf>
    <xf numFmtId="0" fontId="0" fillId="27" borderId="144" xfId="0" applyFill="1" applyBorder="1" applyAlignment="1">
      <alignment horizontal="center"/>
    </xf>
    <xf numFmtId="0" fontId="0" fillId="27" borderId="10" xfId="0" applyFill="1" applyBorder="1" applyAlignment="1">
      <alignment horizontal="center"/>
    </xf>
    <xf numFmtId="0" fontId="0" fillId="27" borderId="146" xfId="0" applyFill="1" applyBorder="1" applyAlignment="1">
      <alignment horizontal="center"/>
    </xf>
    <xf numFmtId="0" fontId="0" fillId="0" borderId="146" xfId="0" applyBorder="1"/>
    <xf numFmtId="0" fontId="0" fillId="27" borderId="110" xfId="0" applyFill="1" applyBorder="1" applyAlignment="1">
      <alignment horizontal="center"/>
    </xf>
    <xf numFmtId="0" fontId="0" fillId="27" borderId="147" xfId="0" applyFill="1" applyBorder="1" applyAlignment="1">
      <alignment horizontal="center"/>
    </xf>
    <xf numFmtId="0" fontId="0" fillId="29" borderId="143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10" xfId="0" applyFill="1" applyBorder="1" applyAlignment="1">
      <alignment horizontal="center"/>
    </xf>
    <xf numFmtId="0" fontId="3" fillId="14" borderId="134" xfId="0" applyFont="1" applyFill="1" applyBorder="1" applyAlignment="1">
      <alignment horizontal="center"/>
    </xf>
    <xf numFmtId="0" fontId="3" fillId="14" borderId="143" xfId="0" applyFont="1" applyFill="1" applyBorder="1" applyAlignment="1">
      <alignment horizontal="center"/>
    </xf>
    <xf numFmtId="0" fontId="0" fillId="3" borderId="112" xfId="0" applyFill="1" applyBorder="1" applyAlignment="1">
      <alignment horizontal="center"/>
    </xf>
    <xf numFmtId="0" fontId="3" fillId="14" borderId="146" xfId="0" applyFont="1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0" fontId="0" fillId="3" borderId="143" xfId="0" applyFill="1" applyBorder="1" applyAlignment="1">
      <alignment horizontal="center"/>
    </xf>
    <xf numFmtId="0" fontId="0" fillId="15" borderId="112" xfId="0" applyFill="1" applyBorder="1" applyAlignment="1">
      <alignment horizontal="center"/>
    </xf>
    <xf numFmtId="0" fontId="0" fillId="18" borderId="16" xfId="0" applyFill="1" applyBorder="1"/>
    <xf numFmtId="0" fontId="0" fillId="18" borderId="13" xfId="0" applyFill="1" applyBorder="1"/>
    <xf numFmtId="0" fontId="3" fillId="14" borderId="109" xfId="0" applyFont="1" applyFill="1" applyBorder="1" applyAlignment="1">
      <alignment horizontal="center"/>
    </xf>
    <xf numFmtId="0" fontId="0" fillId="3" borderId="134" xfId="0" applyFill="1" applyBorder="1" applyAlignment="1">
      <alignment horizontal="center"/>
    </xf>
    <xf numFmtId="0" fontId="0" fillId="24" borderId="110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6" xfId="0" applyFont="1" applyBorder="1"/>
    <xf numFmtId="0" fontId="1" fillId="18" borderId="7" xfId="0" applyFont="1" applyFill="1" applyBorder="1" applyAlignment="1">
      <alignment horizontal="center"/>
    </xf>
    <xf numFmtId="0" fontId="0" fillId="20" borderId="20" xfId="0" applyFill="1" applyBorder="1" applyAlignment="1">
      <alignment horizontal="center"/>
    </xf>
    <xf numFmtId="0" fontId="0" fillId="20" borderId="25" xfId="0" applyFill="1" applyBorder="1" applyAlignment="1">
      <alignment horizontal="center"/>
    </xf>
    <xf numFmtId="0" fontId="3" fillId="7" borderId="20" xfId="0" applyFont="1" applyFill="1" applyBorder="1" applyAlignment="1">
      <alignment horizontal="center"/>
    </xf>
    <xf numFmtId="0" fontId="0" fillId="24" borderId="147" xfId="0" applyFill="1" applyBorder="1" applyAlignment="1">
      <alignment horizontal="center"/>
    </xf>
    <xf numFmtId="0" fontId="3" fillId="12" borderId="148" xfId="0" applyFont="1" applyFill="1" applyBorder="1" applyAlignment="1">
      <alignment horizontal="center"/>
    </xf>
    <xf numFmtId="0" fontId="0" fillId="0" borderId="149" xfId="0" applyBorder="1"/>
    <xf numFmtId="0" fontId="3" fillId="6" borderId="150" xfId="0" applyFont="1" applyFill="1" applyBorder="1" applyAlignment="1">
      <alignment horizontal="center"/>
    </xf>
    <xf numFmtId="0" fontId="3" fillId="6" borderId="148" xfId="0" applyFont="1" applyFill="1" applyBorder="1" applyAlignment="1">
      <alignment horizontal="center"/>
    </xf>
    <xf numFmtId="0" fontId="0" fillId="8" borderId="150" xfId="0" applyFill="1" applyBorder="1" applyAlignment="1">
      <alignment horizontal="center"/>
    </xf>
    <xf numFmtId="0" fontId="0" fillId="32" borderId="148" xfId="0" applyFill="1" applyBorder="1" applyAlignment="1">
      <alignment horizontal="center"/>
    </xf>
    <xf numFmtId="0" fontId="0" fillId="0" borderId="151" xfId="0" applyBorder="1"/>
    <xf numFmtId="0" fontId="4" fillId="25" borderId="148" xfId="0" applyFont="1" applyFill="1" applyBorder="1" applyAlignment="1">
      <alignment horizontal="center"/>
    </xf>
    <xf numFmtId="0" fontId="0" fillId="0" borderId="152" xfId="0" applyBorder="1"/>
    <xf numFmtId="0" fontId="4" fillId="25" borderId="130" xfId="0" applyFont="1" applyFill="1" applyBorder="1" applyAlignment="1">
      <alignment horizontal="center"/>
    </xf>
    <xf numFmtId="0" fontId="1" fillId="41" borderId="122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0" fillId="22" borderId="46" xfId="0" applyFill="1" applyBorder="1"/>
    <xf numFmtId="0" fontId="0" fillId="23" borderId="148" xfId="0" applyFill="1" applyBorder="1" applyAlignment="1">
      <alignment horizontal="center"/>
    </xf>
    <xf numFmtId="0" fontId="0" fillId="38" borderId="150" xfId="0" applyFill="1" applyBorder="1" applyAlignment="1">
      <alignment horizontal="center"/>
    </xf>
    <xf numFmtId="0" fontId="3" fillId="9" borderId="148" xfId="0" applyFont="1" applyFill="1" applyBorder="1" applyAlignment="1">
      <alignment horizontal="center"/>
    </xf>
    <xf numFmtId="0" fontId="0" fillId="7" borderId="150" xfId="0" applyFill="1" applyBorder="1" applyAlignment="1">
      <alignment horizontal="center"/>
    </xf>
    <xf numFmtId="0" fontId="3" fillId="6" borderId="153" xfId="0" applyFont="1" applyFill="1" applyBorder="1" applyAlignment="1">
      <alignment horizontal="center"/>
    </xf>
    <xf numFmtId="0" fontId="0" fillId="0" borderId="154" xfId="0" applyBorder="1"/>
    <xf numFmtId="0" fontId="3" fillId="9" borderId="155" xfId="0" applyFont="1" applyFill="1" applyBorder="1" applyAlignment="1">
      <alignment horizontal="center"/>
    </xf>
    <xf numFmtId="0" fontId="0" fillId="8" borderId="155" xfId="0" applyFill="1" applyBorder="1" applyAlignment="1">
      <alignment horizontal="center"/>
    </xf>
    <xf numFmtId="0" fontId="0" fillId="39" borderId="155" xfId="0" applyFill="1" applyBorder="1" applyAlignment="1">
      <alignment horizontal="center"/>
    </xf>
    <xf numFmtId="0" fontId="3" fillId="9" borderId="156" xfId="0" applyFont="1" applyFill="1" applyBorder="1" applyAlignment="1">
      <alignment horizontal="center"/>
    </xf>
    <xf numFmtId="0" fontId="3" fillId="6" borderId="157" xfId="0" applyFont="1" applyFill="1" applyBorder="1" applyAlignment="1">
      <alignment horizontal="center"/>
    </xf>
    <xf numFmtId="0" fontId="0" fillId="7" borderId="156" xfId="0" applyFill="1" applyBorder="1" applyAlignment="1">
      <alignment horizontal="center"/>
    </xf>
    <xf numFmtId="0" fontId="0" fillId="24" borderId="148" xfId="0" applyFill="1" applyBorder="1" applyAlignment="1">
      <alignment horizontal="center"/>
    </xf>
    <xf numFmtId="0" fontId="3" fillId="14" borderId="157" xfId="0" applyFont="1" applyFill="1" applyBorder="1" applyAlignment="1">
      <alignment horizontal="center"/>
    </xf>
    <xf numFmtId="0" fontId="0" fillId="3" borderId="150" xfId="0" applyFill="1" applyBorder="1" applyAlignment="1">
      <alignment horizontal="center"/>
    </xf>
    <xf numFmtId="0" fontId="0" fillId="27" borderId="0" xfId="0" applyFill="1"/>
    <xf numFmtId="0" fontId="1" fillId="0" borderId="121" xfId="0" applyFont="1" applyBorder="1"/>
    <xf numFmtId="0" fontId="1" fillId="17" borderId="158" xfId="0" applyFont="1" applyFill="1" applyBorder="1"/>
    <xf numFmtId="0" fontId="0" fillId="0" borderId="159" xfId="0" applyBorder="1"/>
    <xf numFmtId="0" fontId="0" fillId="0" borderId="160" xfId="0" applyBorder="1"/>
    <xf numFmtId="0" fontId="3" fillId="0" borderId="160" xfId="0" applyFont="1" applyBorder="1" applyAlignment="1">
      <alignment horizontal="center"/>
    </xf>
    <xf numFmtId="0" fontId="0" fillId="22" borderId="160" xfId="0" applyFill="1" applyBorder="1"/>
    <xf numFmtId="0" fontId="0" fillId="0" borderId="161" xfId="0" applyBorder="1"/>
    <xf numFmtId="0" fontId="3" fillId="16" borderId="163" xfId="0" applyFont="1" applyFill="1" applyBorder="1" applyAlignment="1">
      <alignment horizontal="center"/>
    </xf>
    <xf numFmtId="0" fontId="3" fillId="16" borderId="164" xfId="0" applyFont="1" applyFill="1" applyBorder="1" applyAlignment="1">
      <alignment horizontal="center"/>
    </xf>
    <xf numFmtId="0" fontId="0" fillId="0" borderId="59" xfId="0" applyBorder="1" applyAlignment="1">
      <alignment horizontal="center"/>
    </xf>
    <xf numFmtId="0" fontId="3" fillId="9" borderId="162" xfId="0" applyFont="1" applyFill="1" applyBorder="1" applyAlignment="1">
      <alignment horizontal="center"/>
    </xf>
    <xf numFmtId="0" fontId="0" fillId="0" borderId="165" xfId="0" applyBorder="1"/>
    <xf numFmtId="0" fontId="4" fillId="30" borderId="1" xfId="0" applyFont="1" applyFill="1" applyBorder="1" applyAlignment="1">
      <alignment horizontal="center"/>
    </xf>
    <xf numFmtId="0" fontId="4" fillId="30" borderId="0" xfId="0" applyFont="1" applyFill="1" applyAlignment="1">
      <alignment horizontal="center"/>
    </xf>
    <xf numFmtId="0" fontId="0" fillId="0" borderId="112" xfId="0" applyBorder="1" applyAlignment="1">
      <alignment horizontal="center"/>
    </xf>
    <xf numFmtId="0" fontId="0" fillId="0" borderId="145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30" borderId="26" xfId="0" applyFont="1" applyFill="1" applyBorder="1" applyAlignment="1">
      <alignment horizontal="center"/>
    </xf>
    <xf numFmtId="0" fontId="0" fillId="41" borderId="10" xfId="0" applyFill="1" applyBorder="1" applyAlignment="1">
      <alignment horizontal="center"/>
    </xf>
    <xf numFmtId="0" fontId="1" fillId="0" borderId="63" xfId="0" applyFont="1" applyBorder="1"/>
    <xf numFmtId="0" fontId="1" fillId="0" borderId="166" xfId="0" applyFont="1" applyBorder="1"/>
    <xf numFmtId="0" fontId="1" fillId="0" borderId="167" xfId="0" applyFont="1" applyBorder="1"/>
    <xf numFmtId="0" fontId="0" fillId="0" borderId="168" xfId="0" applyBorder="1"/>
    <xf numFmtId="0" fontId="1" fillId="0" borderId="169" xfId="0" applyFont="1" applyBorder="1"/>
    <xf numFmtId="0" fontId="0" fillId="0" borderId="170" xfId="0" applyBorder="1"/>
    <xf numFmtId="0" fontId="0" fillId="0" borderId="171" xfId="0" applyBorder="1"/>
    <xf numFmtId="0" fontId="0" fillId="22" borderId="25" xfId="0" applyFill="1" applyBorder="1"/>
    <xf numFmtId="0" fontId="0" fillId="0" borderId="172" xfId="0" applyBorder="1"/>
    <xf numFmtId="0" fontId="0" fillId="7" borderId="173" xfId="0" applyFill="1" applyBorder="1" applyAlignment="1">
      <alignment horizontal="center"/>
    </xf>
    <xf numFmtId="0" fontId="0" fillId="0" borderId="174" xfId="0" applyBorder="1"/>
    <xf numFmtId="0" fontId="0" fillId="5" borderId="175" xfId="0" applyFill="1" applyBorder="1" applyAlignment="1">
      <alignment horizontal="center"/>
    </xf>
    <xf numFmtId="0" fontId="3" fillId="16" borderId="142" xfId="0" applyFont="1" applyFill="1" applyBorder="1" applyAlignment="1">
      <alignment horizontal="center"/>
    </xf>
    <xf numFmtId="0" fontId="3" fillId="16" borderId="176" xfId="0" applyFont="1" applyFill="1" applyBorder="1" applyAlignment="1">
      <alignment horizontal="center"/>
    </xf>
    <xf numFmtId="0" fontId="0" fillId="0" borderId="169" xfId="0" applyBorder="1"/>
    <xf numFmtId="0" fontId="3" fillId="6" borderId="177" xfId="0" applyFont="1" applyFill="1" applyBorder="1" applyAlignment="1">
      <alignment horizontal="center"/>
    </xf>
    <xf numFmtId="0" fontId="0" fillId="0" borderId="178" xfId="0" applyBorder="1"/>
    <xf numFmtId="0" fontId="0" fillId="7" borderId="179" xfId="0" applyFill="1" applyBorder="1" applyAlignment="1">
      <alignment horizontal="center"/>
    </xf>
    <xf numFmtId="0" fontId="0" fillId="0" borderId="180" xfId="0" applyBorder="1"/>
    <xf numFmtId="0" fontId="0" fillId="0" borderId="83" xfId="0" applyBorder="1"/>
    <xf numFmtId="0" fontId="4" fillId="0" borderId="181" xfId="0" applyFont="1" applyBorder="1" applyAlignment="1">
      <alignment horizontal="center"/>
    </xf>
    <xf numFmtId="0" fontId="4" fillId="0" borderId="83" xfId="0" applyFont="1" applyBorder="1" applyAlignment="1">
      <alignment horizontal="center"/>
    </xf>
    <xf numFmtId="0" fontId="0" fillId="0" borderId="182" xfId="0" applyBorder="1"/>
    <xf numFmtId="0" fontId="0" fillId="0" borderId="181" xfId="0" applyBorder="1"/>
    <xf numFmtId="0" fontId="0" fillId="0" borderId="183" xfId="0" applyBorder="1"/>
    <xf numFmtId="0" fontId="0" fillId="0" borderId="184" xfId="0" applyBorder="1"/>
    <xf numFmtId="0" fontId="0" fillId="0" borderId="185" xfId="0" applyBorder="1"/>
    <xf numFmtId="0" fontId="0" fillId="42" borderId="186" xfId="0" applyFill="1" applyBorder="1"/>
    <xf numFmtId="0" fontId="0" fillId="42" borderId="187" xfId="0" applyFill="1" applyBorder="1"/>
    <xf numFmtId="0" fontId="0" fillId="0" borderId="188" xfId="0" applyBorder="1"/>
    <xf numFmtId="0" fontId="4" fillId="0" borderId="189" xfId="0" applyFont="1" applyBorder="1" applyAlignment="1">
      <alignment horizontal="center"/>
    </xf>
    <xf numFmtId="0" fontId="4" fillId="0" borderId="103" xfId="0" applyFont="1" applyBorder="1" applyAlignment="1">
      <alignment horizontal="center"/>
    </xf>
    <xf numFmtId="0" fontId="0" fillId="42" borderId="120" xfId="0" applyFill="1" applyBorder="1"/>
    <xf numFmtId="0" fontId="0" fillId="42" borderId="119" xfId="0" applyFill="1" applyBorder="1"/>
    <xf numFmtId="0" fontId="4" fillId="0" borderId="188" xfId="0" applyFont="1" applyBorder="1" applyAlignment="1">
      <alignment horizontal="center"/>
    </xf>
    <xf numFmtId="0" fontId="4" fillId="0" borderId="99" xfId="0" applyFont="1" applyBorder="1" applyAlignment="1">
      <alignment horizontal="center"/>
    </xf>
    <xf numFmtId="0" fontId="4" fillId="0" borderId="190" xfId="0" applyFont="1" applyBorder="1" applyAlignment="1">
      <alignment horizontal="center"/>
    </xf>
    <xf numFmtId="0" fontId="0" fillId="0" borderId="191" xfId="0" applyBorder="1"/>
    <xf numFmtId="0" fontId="0" fillId="0" borderId="190" xfId="0" applyBorder="1"/>
    <xf numFmtId="0" fontId="0" fillId="0" borderId="189" xfId="0" applyBorder="1"/>
    <xf numFmtId="0" fontId="0" fillId="42" borderId="190" xfId="0" applyFill="1" applyBorder="1"/>
    <xf numFmtId="0" fontId="0" fillId="0" borderId="58" xfId="0" applyBorder="1"/>
    <xf numFmtId="0" fontId="4" fillId="0" borderId="124" xfId="0" applyFont="1" applyBorder="1" applyAlignment="1">
      <alignment horizontal="center"/>
    </xf>
    <xf numFmtId="0" fontId="4" fillId="0" borderId="114" xfId="0" applyFont="1" applyBorder="1" applyAlignment="1">
      <alignment horizontal="center"/>
    </xf>
    <xf numFmtId="0" fontId="0" fillId="37" borderId="119" xfId="0" applyFill="1" applyBorder="1"/>
    <xf numFmtId="0" fontId="0" fillId="0" borderId="192" xfId="0" applyBorder="1"/>
    <xf numFmtId="0" fontId="0" fillId="0" borderId="193" xfId="0" applyBorder="1"/>
    <xf numFmtId="0" fontId="0" fillId="37" borderId="58" xfId="0" applyFill="1" applyBorder="1"/>
    <xf numFmtId="0" fontId="0" fillId="0" borderId="194" xfId="0" applyBorder="1"/>
    <xf numFmtId="0" fontId="0" fillId="37" borderId="0" xfId="0" applyFill="1"/>
    <xf numFmtId="0" fontId="0" fillId="42" borderId="195" xfId="0" applyFill="1" applyBorder="1"/>
    <xf numFmtId="0" fontId="0" fillId="42" borderId="196" xfId="0" applyFill="1" applyBorder="1"/>
    <xf numFmtId="0" fontId="0" fillId="0" borderId="58" xfId="0" applyBorder="1" applyAlignment="1">
      <alignment horizontal="center"/>
    </xf>
    <xf numFmtId="0" fontId="0" fillId="0" borderId="197" xfId="0" applyBorder="1"/>
    <xf numFmtId="0" fontId="4" fillId="30" borderId="2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30" borderId="4" xfId="0" applyFont="1" applyFill="1" applyBorder="1" applyAlignment="1">
      <alignment horizontal="center"/>
    </xf>
    <xf numFmtId="0" fontId="4" fillId="30" borderId="58" xfId="0" applyFont="1" applyFill="1" applyBorder="1" applyAlignment="1">
      <alignment horizontal="center"/>
    </xf>
    <xf numFmtId="0" fontId="4" fillId="30" borderId="17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43" borderId="0" xfId="0" applyFill="1" applyAlignment="1">
      <alignment horizontal="center" vertical="top"/>
    </xf>
    <xf numFmtId="0" fontId="0" fillId="43" borderId="0" xfId="0" applyFill="1"/>
    <xf numFmtId="0" fontId="0" fillId="19" borderId="0" xfId="0" applyFill="1"/>
    <xf numFmtId="0" fontId="0" fillId="19" borderId="0" xfId="0" applyFill="1" applyAlignment="1">
      <alignment horizontal="center"/>
    </xf>
    <xf numFmtId="0" fontId="0" fillId="19" borderId="160" xfId="0" applyFill="1" applyBorder="1" applyAlignment="1">
      <alignment horizontal="center"/>
    </xf>
    <xf numFmtId="0" fontId="0" fillId="24" borderId="20" xfId="0" applyFill="1" applyBorder="1" applyAlignment="1">
      <alignment horizontal="center"/>
    </xf>
    <xf numFmtId="0" fontId="3" fillId="9" borderId="160" xfId="0" applyFont="1" applyFill="1" applyBorder="1" applyAlignment="1">
      <alignment horizontal="center"/>
    </xf>
    <xf numFmtId="0" fontId="7" fillId="0" borderId="0" xfId="1" applyAlignment="1">
      <alignment wrapText="1"/>
    </xf>
    <xf numFmtId="0" fontId="3" fillId="44" borderId="0" xfId="0" applyFont="1" applyFill="1" applyAlignment="1">
      <alignment horizontal="center"/>
    </xf>
    <xf numFmtId="0" fontId="3" fillId="44" borderId="20" xfId="0" applyFont="1" applyFill="1" applyBorder="1" applyAlignment="1">
      <alignment horizontal="center"/>
    </xf>
    <xf numFmtId="0" fontId="0" fillId="27" borderId="198" xfId="0" applyFill="1" applyBorder="1" applyAlignment="1">
      <alignment horizontal="center"/>
    </xf>
    <xf numFmtId="0" fontId="0" fillId="24" borderId="199" xfId="0" applyFill="1" applyBorder="1" applyAlignment="1">
      <alignment horizontal="center"/>
    </xf>
    <xf numFmtId="0" fontId="0" fillId="23" borderId="200" xfId="0" applyFill="1" applyBorder="1" applyAlignment="1">
      <alignment horizontal="center"/>
    </xf>
    <xf numFmtId="0" fontId="0" fillId="23" borderId="201" xfId="0" applyFill="1" applyBorder="1" applyAlignment="1">
      <alignment horizontal="center"/>
    </xf>
    <xf numFmtId="0" fontId="0" fillId="0" borderId="202" xfId="0" applyBorder="1"/>
    <xf numFmtId="0" fontId="0" fillId="23" borderId="203" xfId="0" applyFill="1" applyBorder="1" applyAlignment="1">
      <alignment horizontal="center"/>
    </xf>
    <xf numFmtId="0" fontId="0" fillId="29" borderId="204" xfId="0" applyFill="1" applyBorder="1" applyAlignment="1">
      <alignment horizontal="center"/>
    </xf>
    <xf numFmtId="0" fontId="0" fillId="29" borderId="130" xfId="0" applyFill="1" applyBorder="1" applyAlignment="1">
      <alignment horizontal="center"/>
    </xf>
    <xf numFmtId="0" fontId="4" fillId="25" borderId="205" xfId="0" applyFont="1" applyFill="1" applyBorder="1" applyAlignment="1">
      <alignment horizontal="center"/>
    </xf>
    <xf numFmtId="0" fontId="0" fillId="36" borderId="21" xfId="0" applyFill="1" applyBorder="1"/>
    <xf numFmtId="0" fontId="4" fillId="36" borderId="0" xfId="0" applyFont="1" applyFill="1" applyAlignment="1">
      <alignment horizontal="center"/>
    </xf>
    <xf numFmtId="0" fontId="0" fillId="23" borderId="112" xfId="0" applyFill="1" applyBorder="1" applyAlignment="1">
      <alignment horizontal="center"/>
    </xf>
    <xf numFmtId="0" fontId="1" fillId="24" borderId="4" xfId="0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1" applyFill="1" applyAlignment="1"/>
    <xf numFmtId="0" fontId="0" fillId="0" borderId="0" xfId="0" applyAlignment="1">
      <alignment horizontal="center"/>
    </xf>
    <xf numFmtId="0" fontId="7" fillId="0" borderId="0" xfId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/>
    <xf numFmtId="0" fontId="7" fillId="0" borderId="0" xfId="1" applyAlignment="1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12" xfId="0" applyFill="1" applyBorder="1" applyAlignment="1">
      <alignment horizontal="center" vertical="center" textRotation="180"/>
    </xf>
    <xf numFmtId="0" fontId="0" fillId="2" borderId="0" xfId="0" applyFill="1" applyAlignment="1">
      <alignment horizontal="center" vertical="center" textRotation="180"/>
    </xf>
    <xf numFmtId="0" fontId="7" fillId="0" borderId="0" xfId="1" applyFill="1" applyAlignment="1">
      <alignment vertical="center"/>
    </xf>
    <xf numFmtId="0" fontId="7" fillId="0" borderId="0" xfId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1" applyFill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1"/>
    <xf numFmtId="0" fontId="1" fillId="2" borderId="12" xfId="0" applyFont="1" applyFill="1" applyBorder="1" applyAlignment="1">
      <alignment horizontal="center" vertical="center" textRotation="180"/>
    </xf>
    <xf numFmtId="0" fontId="6" fillId="0" borderId="0" xfId="0" applyFont="1" applyAlignment="1">
      <alignment horizontal="center"/>
    </xf>
    <xf numFmtId="0" fontId="7" fillId="0" borderId="0" xfId="1" applyAlignment="1">
      <alignment vertical="top"/>
    </xf>
    <xf numFmtId="0" fontId="7" fillId="0" borderId="0" xfId="1" applyAlignment="1">
      <alignment wrapText="1"/>
    </xf>
    <xf numFmtId="0" fontId="7" fillId="0" borderId="0" xfId="1" applyAlignment="1">
      <alignment horizontal="left" vertical="center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</cellXfs>
  <cellStyles count="4">
    <cellStyle name="Hyperlink" xfId="1" builtinId="8"/>
    <cellStyle name="Normal" xfId="0" builtinId="0"/>
    <cellStyle name="Normal 2" xfId="2" xr:uid="{00000000-0005-0000-0000-000001000000}"/>
    <cellStyle name="Normal 3" xfId="3" xr:uid="{9AFAAAB1-736A-4F82-BF8F-C35D2568E29D}"/>
  </cellStyles>
  <dxfs count="243"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FF7C8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 val="0"/>
        <i val="0"/>
      </font>
      <fill>
        <patternFill patternType="solid">
          <bgColor theme="0"/>
        </patternFill>
      </fill>
    </dxf>
    <dxf>
      <font>
        <b/>
        <i val="0"/>
        <color auto="1"/>
      </font>
      <fill>
        <patternFill>
          <bgColor rgb="FFFF7C80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FF7C8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FF7C8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auto="1"/>
      </font>
      <fill>
        <patternFill>
          <bgColor rgb="FFFF7C80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FF7C8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FF7C8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  <color auto="1"/>
      </font>
      <fill>
        <patternFill>
          <bgColor rgb="FFFF7C80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FF7C80"/>
        </patternFill>
      </fill>
    </dxf>
    <dxf>
      <font>
        <b/>
        <i val="0"/>
        <color theme="1"/>
      </font>
      <fill>
        <patternFill>
          <bgColor rgb="FFFF7C8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FF7C8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FF7C8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FF7C8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FF7C8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FF7C8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FF7C8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FF66"/>
      <color rgb="FFFF7C80"/>
      <color rgb="FFFFCC00"/>
      <color rgb="FF180443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</xdr:row>
      <xdr:rowOff>57150</xdr:rowOff>
    </xdr:from>
    <xdr:to>
      <xdr:col>6</xdr:col>
      <xdr:colOff>323850</xdr:colOff>
      <xdr:row>3</xdr:row>
      <xdr:rowOff>142875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438150" y="219075"/>
          <a:ext cx="15011400" cy="409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CCL-GD4 Key comparison planning document, also known as the Spreadsheet of Doom </a:t>
          </a:r>
          <a:r>
            <a:rPr lang="en-US" sz="1200" b="0" i="0" u="none" strike="noStrike" baseline="30000">
              <a:solidFill>
                <a:srgbClr val="000000"/>
              </a:solidFill>
              <a:latin typeface="Arial"/>
              <a:cs typeface="Arial"/>
            </a:rPr>
            <a:t>TM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drew Lewis" id="{4D9C8AC0-38F9-4644-9961-C9B06003D3BB}" userId="S::andrew.lewis@npl.co.uk::a78ab7da-ce0c-41f2-ac65-d68db655e4f9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J57" dT="2025-09-09T10:42:17.96" personId="{4D9C8AC0-38F9-4644-9961-C9B06003D3BB}" id="{1CB178ED-C5D0-4596-A46C-DBC9355212E7}">
    <text>Poor results, 3 of 4 have En &gt; 1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iopscience.iop.org/article/10.1088/0026-1394/53/1A/04007" TargetMode="External"/><Relationship Id="rId13" Type="http://schemas.openxmlformats.org/officeDocument/2006/relationships/hyperlink" Target="https://doi.org/10.1007/s003400000473" TargetMode="External"/><Relationship Id="rId18" Type="http://schemas.openxmlformats.org/officeDocument/2006/relationships/hyperlink" Target="http://www.iopscience.iop.org/0026-1394/44/1A/04005/" TargetMode="External"/><Relationship Id="rId3" Type="http://schemas.openxmlformats.org/officeDocument/2006/relationships/hyperlink" Target="http://iopscience.iop.org/0026-1394/49/1A/04009/" TargetMode="External"/><Relationship Id="rId21" Type="http://schemas.openxmlformats.org/officeDocument/2006/relationships/hyperlink" Target="http://www.iopscience.iop.org/0026-1394/44/1A/04003/" TargetMode="External"/><Relationship Id="rId7" Type="http://schemas.openxmlformats.org/officeDocument/2006/relationships/hyperlink" Target="http://iopscience.iop.org/0026-1394/52/1A/04006" TargetMode="External"/><Relationship Id="rId12" Type="http://schemas.openxmlformats.org/officeDocument/2006/relationships/hyperlink" Target="https://doi.org/10.1103/physrevlett.85.3797" TargetMode="External"/><Relationship Id="rId17" Type="http://schemas.openxmlformats.org/officeDocument/2006/relationships/hyperlink" Target="https://doi.org/10.1088/0026-1394/59/1A/04004" TargetMode="External"/><Relationship Id="rId25" Type="http://schemas.openxmlformats.org/officeDocument/2006/relationships/printerSettings" Target="../printerSettings/printerSettings10.bin"/><Relationship Id="rId2" Type="http://schemas.openxmlformats.org/officeDocument/2006/relationships/hyperlink" Target="http://iopscience.iop.org/0026-1394/48/1A/04001/" TargetMode="External"/><Relationship Id="rId16" Type="http://schemas.openxmlformats.org/officeDocument/2006/relationships/hyperlink" Target="https://doi.org/10.1088/0026-1394/59/1A/04001" TargetMode="External"/><Relationship Id="rId20" Type="http://schemas.openxmlformats.org/officeDocument/2006/relationships/hyperlink" Target="http://www.iopscience.iop.org/0026-1394/44/1A/04002/" TargetMode="External"/><Relationship Id="rId1" Type="http://schemas.openxmlformats.org/officeDocument/2006/relationships/hyperlink" Target="http://iopscience.iop.org/0026-1394/47/1A/04009/" TargetMode="External"/><Relationship Id="rId6" Type="http://schemas.openxmlformats.org/officeDocument/2006/relationships/hyperlink" Target="http://iopscience.iop.org/0026-1394/52/1A/04005" TargetMode="External"/><Relationship Id="rId11" Type="http://schemas.openxmlformats.org/officeDocument/2006/relationships/hyperlink" Target="https://doi.org/10.1088/0026-1394/55/1A/04004" TargetMode="External"/><Relationship Id="rId24" Type="http://schemas.openxmlformats.org/officeDocument/2006/relationships/hyperlink" Target="https://iopscience.iop.org/article/10.1088/0026-1394/61/1A/04002" TargetMode="External"/><Relationship Id="rId5" Type="http://schemas.openxmlformats.org/officeDocument/2006/relationships/hyperlink" Target="https://www.bipm.org/kcdb/comparison?id=991" TargetMode="External"/><Relationship Id="rId15" Type="http://schemas.openxmlformats.org/officeDocument/2006/relationships/hyperlink" Target="https://doi.org/10.1088/0026-1394/59/1A/04001" TargetMode="External"/><Relationship Id="rId23" Type="http://schemas.openxmlformats.org/officeDocument/2006/relationships/hyperlink" Target="https://iopscience.iop.org/article/10.1088/0026-1394/61/1A/04001" TargetMode="External"/><Relationship Id="rId10" Type="http://schemas.openxmlformats.org/officeDocument/2006/relationships/hyperlink" Target="http://iopscience.iop.org/article/10.1088/0026-1394/55/1A/04003/meta" TargetMode="External"/><Relationship Id="rId19" Type="http://schemas.openxmlformats.org/officeDocument/2006/relationships/hyperlink" Target="https://www.bipm.org/kcdb/comparison?id=548" TargetMode="External"/><Relationship Id="rId4" Type="http://schemas.openxmlformats.org/officeDocument/2006/relationships/hyperlink" Target="https://www.bipm.org/kcdb/comparison?id=978" TargetMode="External"/><Relationship Id="rId9" Type="http://schemas.openxmlformats.org/officeDocument/2006/relationships/hyperlink" Target="http://iopscience.iop.org/article/10.1088/0026-1394/54/1A/04001" TargetMode="External"/><Relationship Id="rId14" Type="http://schemas.openxmlformats.org/officeDocument/2006/relationships/hyperlink" Target="https://doi.org/10.1117/12.424462" TargetMode="External"/><Relationship Id="rId22" Type="http://schemas.openxmlformats.org/officeDocument/2006/relationships/hyperlink" Target="http://www.iopscience.iop.org/0026-1394/44/1A/04004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iopscience.iop.org/0026-1394/49/1A/04010/" TargetMode="External"/><Relationship Id="rId18" Type="http://schemas.openxmlformats.org/officeDocument/2006/relationships/hyperlink" Target="http://iopscience.iop.org/0026-1394/50/1A/04002/" TargetMode="External"/><Relationship Id="rId26" Type="http://schemas.openxmlformats.org/officeDocument/2006/relationships/hyperlink" Target="https://www.bipm.org/kcdb/comparison?id=1628" TargetMode="External"/><Relationship Id="rId21" Type="http://schemas.openxmlformats.org/officeDocument/2006/relationships/hyperlink" Target="https://www.bipm.org/kcdb/comparison?id=1260" TargetMode="External"/><Relationship Id="rId34" Type="http://schemas.openxmlformats.org/officeDocument/2006/relationships/hyperlink" Target="https://www.bipm.org/kcdb/comparison?id=1801" TargetMode="External"/><Relationship Id="rId7" Type="http://schemas.openxmlformats.org/officeDocument/2006/relationships/hyperlink" Target="http://stacks.iop.org/0026-1394/39/165" TargetMode="External"/><Relationship Id="rId12" Type="http://schemas.openxmlformats.org/officeDocument/2006/relationships/hyperlink" Target="http://www.iop.org/EJ/abstract/0026-1394/46/1A/04005/" TargetMode="External"/><Relationship Id="rId17" Type="http://schemas.openxmlformats.org/officeDocument/2006/relationships/hyperlink" Target="http://iopscience.iop.org/article/10.1088/0026-1394/53/1A/04003" TargetMode="External"/><Relationship Id="rId25" Type="http://schemas.openxmlformats.org/officeDocument/2006/relationships/hyperlink" Target="https://www.bipm.org/kcdb/comparison?id=1115" TargetMode="External"/><Relationship Id="rId33" Type="http://schemas.openxmlformats.org/officeDocument/2006/relationships/hyperlink" Target="https://www.bipm.org/kcdb/comparison?id=1803" TargetMode="External"/><Relationship Id="rId2" Type="http://schemas.openxmlformats.org/officeDocument/2006/relationships/hyperlink" Target="http://stacks.iop.org/0026-1394/32/331" TargetMode="External"/><Relationship Id="rId16" Type="http://schemas.openxmlformats.org/officeDocument/2006/relationships/hyperlink" Target="http://iopscience.iop.org/article/10.1088/0026-1394/53/1A/04003" TargetMode="External"/><Relationship Id="rId20" Type="http://schemas.openxmlformats.org/officeDocument/2006/relationships/hyperlink" Target="https://www.bipm.org/kcdb/comparison?id=1353" TargetMode="External"/><Relationship Id="rId29" Type="http://schemas.openxmlformats.org/officeDocument/2006/relationships/hyperlink" Target="https://www.bipm.org/kcdb/comparison?id=1541" TargetMode="External"/><Relationship Id="rId1" Type="http://schemas.openxmlformats.org/officeDocument/2006/relationships/hyperlink" Target="https://www.bipm.org/kcdb/comparison?id=1385" TargetMode="External"/><Relationship Id="rId6" Type="http://schemas.openxmlformats.org/officeDocument/2006/relationships/hyperlink" Target="https://www.bipm.org/kcdb/comparison?id=1303" TargetMode="External"/><Relationship Id="rId11" Type="http://schemas.openxmlformats.org/officeDocument/2006/relationships/hyperlink" Target="http://kcdb.bipm.org/appendixb/appbresults/euromet.l-k1/euromet.l-k1_final_report.pdf" TargetMode="External"/><Relationship Id="rId24" Type="http://schemas.openxmlformats.org/officeDocument/2006/relationships/hyperlink" Target="https://www.bipm.org/kcdb/comparison?id=1599" TargetMode="External"/><Relationship Id="rId32" Type="http://schemas.openxmlformats.org/officeDocument/2006/relationships/hyperlink" Target="https://doi.org/10.1088/0026-1394/58/1A/04002" TargetMode="External"/><Relationship Id="rId37" Type="http://schemas.openxmlformats.org/officeDocument/2006/relationships/printerSettings" Target="../printerSettings/printerSettings2.bin"/><Relationship Id="rId5" Type="http://schemas.openxmlformats.org/officeDocument/2006/relationships/hyperlink" Target="http://stacks.iop.org/0026-1394/36/421" TargetMode="External"/><Relationship Id="rId15" Type="http://schemas.openxmlformats.org/officeDocument/2006/relationships/hyperlink" Target="https://www.bipm.org/kcdb/comparison?id=771" TargetMode="External"/><Relationship Id="rId23" Type="http://schemas.openxmlformats.org/officeDocument/2006/relationships/hyperlink" Target="https://www.bipm.org/kcdb/comparison?id=958" TargetMode="External"/><Relationship Id="rId28" Type="http://schemas.openxmlformats.org/officeDocument/2006/relationships/hyperlink" Target="https://www.bipm.org/kcdb/comparison?id=1372" TargetMode="External"/><Relationship Id="rId36" Type="http://schemas.openxmlformats.org/officeDocument/2006/relationships/hyperlink" Target="https://www.bipm.org/kcdb/comparison?id=1628" TargetMode="External"/><Relationship Id="rId10" Type="http://schemas.openxmlformats.org/officeDocument/2006/relationships/hyperlink" Target="http://www.iop.org/EJ/abstract/0026-1394/43/1A/04004/" TargetMode="External"/><Relationship Id="rId19" Type="http://schemas.openxmlformats.org/officeDocument/2006/relationships/hyperlink" Target="https://www.bipm.org/kcdb/comparison?id=1661" TargetMode="External"/><Relationship Id="rId31" Type="http://schemas.openxmlformats.org/officeDocument/2006/relationships/hyperlink" Target="https://www.bipm.org/kcdb/comparison?id=1059" TargetMode="External"/><Relationship Id="rId4" Type="http://schemas.openxmlformats.org/officeDocument/2006/relationships/hyperlink" Target="https://www.bipm.org/kcdb/comparison?id=1590" TargetMode="External"/><Relationship Id="rId9" Type="http://schemas.openxmlformats.org/officeDocument/2006/relationships/hyperlink" Target="http://www.iop.org/EJ/abstract/0026-1394/44/1A/04001/" TargetMode="External"/><Relationship Id="rId14" Type="http://schemas.openxmlformats.org/officeDocument/2006/relationships/hyperlink" Target="http://iopscience.iop.org/0026-1394/49/1A/04005/" TargetMode="External"/><Relationship Id="rId22" Type="http://schemas.openxmlformats.org/officeDocument/2006/relationships/hyperlink" Target="https://www.bipm.org/kcdb/comparison?id=933" TargetMode="External"/><Relationship Id="rId27" Type="http://schemas.openxmlformats.org/officeDocument/2006/relationships/hyperlink" Target="https://www.bipm.org/kcdb/comparison?id=1379" TargetMode="External"/><Relationship Id="rId30" Type="http://schemas.openxmlformats.org/officeDocument/2006/relationships/hyperlink" Target="https://www.bipm.org/kcdb/comparison?id=589" TargetMode="External"/><Relationship Id="rId35" Type="http://schemas.openxmlformats.org/officeDocument/2006/relationships/hyperlink" Target="https://www.bipm.org/kcdb/comparison?id=771" TargetMode="External"/><Relationship Id="rId8" Type="http://schemas.openxmlformats.org/officeDocument/2006/relationships/hyperlink" Target="http://kcdb.bipm.org/appendixb/appbresults/euromet.l-k1/euromet.l-k1_final_report.pdf" TargetMode="External"/><Relationship Id="rId3" Type="http://schemas.openxmlformats.org/officeDocument/2006/relationships/hyperlink" Target="http://iopscience.iop.org/0026-1394/35/2/4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ipm.org/kcdb/comparison?id=1397" TargetMode="External"/><Relationship Id="rId3" Type="http://schemas.openxmlformats.org/officeDocument/2006/relationships/hyperlink" Target="http://www.iop.org/EJ/abstract/0026-1394/43/1A/04003/" TargetMode="External"/><Relationship Id="rId7" Type="http://schemas.openxmlformats.org/officeDocument/2006/relationships/hyperlink" Target="https://www.bipm.org/kcdb/comparison?id=1392" TargetMode="External"/><Relationship Id="rId2" Type="http://schemas.openxmlformats.org/officeDocument/2006/relationships/hyperlink" Target="http://stacks.iop.org/0026-1394/40/04004" TargetMode="External"/><Relationship Id="rId1" Type="http://schemas.openxmlformats.org/officeDocument/2006/relationships/hyperlink" Target="http://stacks.iop.org/0026-1394/33/485" TargetMode="External"/><Relationship Id="rId6" Type="http://schemas.openxmlformats.org/officeDocument/2006/relationships/hyperlink" Target="https://www.bipm.org/kcdb/comparison?id=1309" TargetMode="External"/><Relationship Id="rId5" Type="http://schemas.openxmlformats.org/officeDocument/2006/relationships/hyperlink" Target="https://www.bipm.org/kcdb/comparison?id=1365" TargetMode="External"/><Relationship Id="rId4" Type="http://schemas.openxmlformats.org/officeDocument/2006/relationships/hyperlink" Target="http://www.iop.org/EJ/abstract/0026-1394/43/1A/04005/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iopscience.iop.org/article/10.1088/0026-1394/55/1A/04005/meta" TargetMode="External"/><Relationship Id="rId13" Type="http://schemas.openxmlformats.org/officeDocument/2006/relationships/hyperlink" Target="https://www.bipm.org/kcdb/comparison?id=1069" TargetMode="External"/><Relationship Id="rId18" Type="http://schemas.openxmlformats.org/officeDocument/2006/relationships/hyperlink" Target="https://www.bipm.org/kcdb/comparison?id=1624" TargetMode="External"/><Relationship Id="rId26" Type="http://schemas.openxmlformats.org/officeDocument/2006/relationships/vmlDrawing" Target="../drawings/vmlDrawing1.vml"/><Relationship Id="rId3" Type="http://schemas.openxmlformats.org/officeDocument/2006/relationships/hyperlink" Target="http://iopscience.iop.org/0026-1394/52/1A/04008" TargetMode="External"/><Relationship Id="rId21" Type="http://schemas.openxmlformats.org/officeDocument/2006/relationships/hyperlink" Target="https://doi.org/10.1088/0026-1394/60/1A/04002" TargetMode="External"/><Relationship Id="rId7" Type="http://schemas.openxmlformats.org/officeDocument/2006/relationships/hyperlink" Target="http://iopscience.iop.org/article/10.1088/0026-1394/53/1A/04006" TargetMode="External"/><Relationship Id="rId12" Type="http://schemas.openxmlformats.org/officeDocument/2006/relationships/hyperlink" Target="https://www.bipm.org/kcdb/comparison?id=1532" TargetMode="External"/><Relationship Id="rId17" Type="http://schemas.openxmlformats.org/officeDocument/2006/relationships/hyperlink" Target="https://www.bipm.org/kcdb/comparison?id=1212" TargetMode="External"/><Relationship Id="rId25" Type="http://schemas.openxmlformats.org/officeDocument/2006/relationships/printerSettings" Target="../printerSettings/printerSettings4.bin"/><Relationship Id="rId2" Type="http://schemas.openxmlformats.org/officeDocument/2006/relationships/hyperlink" Target="http://www.iop.org/EJ/abstract/0026-1394/46/1A/04004/" TargetMode="External"/><Relationship Id="rId16" Type="http://schemas.openxmlformats.org/officeDocument/2006/relationships/hyperlink" Target="https://www.bipm.org/kcdb/comparison?id=1403" TargetMode="External"/><Relationship Id="rId20" Type="http://schemas.openxmlformats.org/officeDocument/2006/relationships/hyperlink" Target="https://www.bipm.org/kcdb/comparison?id=1660" TargetMode="External"/><Relationship Id="rId1" Type="http://schemas.openxmlformats.org/officeDocument/2006/relationships/hyperlink" Target="http://www.euramet.org/fileadmin/tc/open/tc-l/projects/reports/371-report.pdf" TargetMode="External"/><Relationship Id="rId6" Type="http://schemas.openxmlformats.org/officeDocument/2006/relationships/hyperlink" Target="http://iopscience.iop.org/article/10.1088/0026-1394/55/1A/04001" TargetMode="External"/><Relationship Id="rId11" Type="http://schemas.openxmlformats.org/officeDocument/2006/relationships/hyperlink" Target="https://www.bipm.org/kcdb/comparison?id=927" TargetMode="External"/><Relationship Id="rId24" Type="http://schemas.openxmlformats.org/officeDocument/2006/relationships/hyperlink" Target="https://www.bipm.org/documents/d/guest/coomet-l-k3" TargetMode="External"/><Relationship Id="rId5" Type="http://schemas.openxmlformats.org/officeDocument/2006/relationships/hyperlink" Target="http://iopscience.iop.org/article/10.1088/0026-1394/52/1A/04011/" TargetMode="External"/><Relationship Id="rId15" Type="http://schemas.openxmlformats.org/officeDocument/2006/relationships/hyperlink" Target="https://www.bipm.org/kcdb/comparison?id=1501" TargetMode="External"/><Relationship Id="rId23" Type="http://schemas.openxmlformats.org/officeDocument/2006/relationships/hyperlink" Target="https://www.bipm.org/documents/d/guest/coomet-l-k3" TargetMode="External"/><Relationship Id="rId28" Type="http://schemas.microsoft.com/office/2017/10/relationships/threadedComment" Target="../threadedComments/threadedComment1.xml"/><Relationship Id="rId10" Type="http://schemas.openxmlformats.org/officeDocument/2006/relationships/hyperlink" Target="https://www.bipm.org/kcdb/comparison?id=1316" TargetMode="External"/><Relationship Id="rId19" Type="http://schemas.openxmlformats.org/officeDocument/2006/relationships/hyperlink" Target="https://www.bipm.org/kcdb/comparison?id=1737" TargetMode="External"/><Relationship Id="rId4" Type="http://schemas.openxmlformats.org/officeDocument/2006/relationships/hyperlink" Target="http://iopscience.iop.org/0026-1394/47/1A/04005/" TargetMode="External"/><Relationship Id="rId9" Type="http://schemas.openxmlformats.org/officeDocument/2006/relationships/hyperlink" Target="https://www.bipm.org/kcdb/comparison?id=1197" TargetMode="External"/><Relationship Id="rId14" Type="http://schemas.openxmlformats.org/officeDocument/2006/relationships/hyperlink" Target="https://www.bipm.org/kcdb/comparison?id=423" TargetMode="External"/><Relationship Id="rId22" Type="http://schemas.openxmlformats.org/officeDocument/2006/relationships/hyperlink" Target="https://www.bipm.org/kcdb/comparison?id=1743" TargetMode="External"/><Relationship Id="rId27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ipm.org/kcdb/comparison?id=1449" TargetMode="External"/><Relationship Id="rId13" Type="http://schemas.openxmlformats.org/officeDocument/2006/relationships/hyperlink" Target="https://www.bipm.org/kcdb/comparison?id=1360" TargetMode="External"/><Relationship Id="rId18" Type="http://schemas.openxmlformats.org/officeDocument/2006/relationships/hyperlink" Target="https://www.bipm.org/kcdb/comparison?id=1786" TargetMode="External"/><Relationship Id="rId3" Type="http://schemas.openxmlformats.org/officeDocument/2006/relationships/hyperlink" Target="http://iopscience.iop.org/0026-1394/47/1A/04003/" TargetMode="External"/><Relationship Id="rId21" Type="http://schemas.openxmlformats.org/officeDocument/2006/relationships/printerSettings" Target="../printerSettings/printerSettings5.bin"/><Relationship Id="rId7" Type="http://schemas.openxmlformats.org/officeDocument/2006/relationships/hyperlink" Target="https://www.bipm.org/kcdb/comparison?id=595" TargetMode="External"/><Relationship Id="rId12" Type="http://schemas.openxmlformats.org/officeDocument/2006/relationships/hyperlink" Target="https://www.bipm.org/kcdb/comparison?id=565" TargetMode="External"/><Relationship Id="rId17" Type="http://schemas.openxmlformats.org/officeDocument/2006/relationships/hyperlink" Target="https://iopscience.iop.org/article/10.1088/0026-1394/58/1A/04004" TargetMode="External"/><Relationship Id="rId2" Type="http://schemas.openxmlformats.org/officeDocument/2006/relationships/hyperlink" Target="http://iopscience.iop.org/0026-1394/47/1A/04001/" TargetMode="External"/><Relationship Id="rId16" Type="http://schemas.openxmlformats.org/officeDocument/2006/relationships/hyperlink" Target="https://www.bipm.org/kcdb/comparison?id=1711" TargetMode="External"/><Relationship Id="rId20" Type="http://schemas.openxmlformats.org/officeDocument/2006/relationships/hyperlink" Target="https://www.bipm.org/kcdb/comparison?id=2011" TargetMode="External"/><Relationship Id="rId1" Type="http://schemas.openxmlformats.org/officeDocument/2006/relationships/hyperlink" Target="http://stacks.iop.org/0026-1394/37/253" TargetMode="External"/><Relationship Id="rId6" Type="http://schemas.openxmlformats.org/officeDocument/2006/relationships/hyperlink" Target="https://iopscience.iop.org/article/10.1088/0026-1394/57/1A/04003" TargetMode="External"/><Relationship Id="rId11" Type="http://schemas.openxmlformats.org/officeDocument/2006/relationships/hyperlink" Target="https://www.bipm.org/kcdb/comparison?id=714" TargetMode="External"/><Relationship Id="rId5" Type="http://schemas.openxmlformats.org/officeDocument/2006/relationships/hyperlink" Target="http://iopscience.iop.org/0026-1394/52/1A/04004" TargetMode="External"/><Relationship Id="rId15" Type="http://schemas.openxmlformats.org/officeDocument/2006/relationships/hyperlink" Target="https://www.bipm.org/kcdb/comparison?id=250" TargetMode="External"/><Relationship Id="rId10" Type="http://schemas.openxmlformats.org/officeDocument/2006/relationships/hyperlink" Target="https://www.bipm.org/kcdb/comparison?id=1329" TargetMode="External"/><Relationship Id="rId19" Type="http://schemas.openxmlformats.org/officeDocument/2006/relationships/hyperlink" Target="https://www.bipm.org/kcdb/comparison?id=1943" TargetMode="External"/><Relationship Id="rId4" Type="http://schemas.openxmlformats.org/officeDocument/2006/relationships/hyperlink" Target="http://iopscience.iop.org/0026-1394/51/1A/04004/" TargetMode="External"/><Relationship Id="rId9" Type="http://schemas.openxmlformats.org/officeDocument/2006/relationships/hyperlink" Target="https://www.bipm.org/kcdb/comparison?id=1322" TargetMode="External"/><Relationship Id="rId14" Type="http://schemas.openxmlformats.org/officeDocument/2006/relationships/hyperlink" Target="https://www.bipm.org/kcdb/comparison?id=1408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ipm.org/kcdb/comparison?id=1063" TargetMode="External"/><Relationship Id="rId13" Type="http://schemas.openxmlformats.org/officeDocument/2006/relationships/hyperlink" Target="https://www.bipm.org/kcdb/comparison?id=1406" TargetMode="External"/><Relationship Id="rId3" Type="http://schemas.openxmlformats.org/officeDocument/2006/relationships/hyperlink" Target="http://iopscience.iop.org/0026-1394/49/1A/04008/" TargetMode="External"/><Relationship Id="rId7" Type="http://schemas.openxmlformats.org/officeDocument/2006/relationships/hyperlink" Target="https://www.bipm.org/kcdb/comparison?id=1508" TargetMode="External"/><Relationship Id="rId12" Type="http://schemas.openxmlformats.org/officeDocument/2006/relationships/hyperlink" Target="https://www.bipm.org/kcdb/comparison?id=1415" TargetMode="External"/><Relationship Id="rId17" Type="http://schemas.openxmlformats.org/officeDocument/2006/relationships/printerSettings" Target="../printerSettings/printerSettings6.bin"/><Relationship Id="rId2" Type="http://schemas.openxmlformats.org/officeDocument/2006/relationships/hyperlink" Target="http://iopscience.iop.org/0026-1394/49/1A/04007/" TargetMode="External"/><Relationship Id="rId16" Type="http://schemas.openxmlformats.org/officeDocument/2006/relationships/hyperlink" Target="https://www.bipm.org/documents/d/guest/apmp-l-k5-n01" TargetMode="External"/><Relationship Id="rId1" Type="http://schemas.openxmlformats.org/officeDocument/2006/relationships/hyperlink" Target="http://www.iop.org/EJ/abstract/0026-1394/43/1A/04006/" TargetMode="External"/><Relationship Id="rId6" Type="http://schemas.openxmlformats.org/officeDocument/2006/relationships/hyperlink" Target="https://doi.org/10.1088/0026-1394/57/1A/04002" TargetMode="External"/><Relationship Id="rId11" Type="http://schemas.openxmlformats.org/officeDocument/2006/relationships/hyperlink" Target="https://www.bipm.org/kcdb/comparison?id=801" TargetMode="External"/><Relationship Id="rId5" Type="http://schemas.openxmlformats.org/officeDocument/2006/relationships/hyperlink" Target="http://iopscience.iop.org/article/10.1088/0026-1394/54/1A/04006" TargetMode="External"/><Relationship Id="rId15" Type="http://schemas.openxmlformats.org/officeDocument/2006/relationships/hyperlink" Target="https://www.bipm.org/kcdb/comparison?id=1805" TargetMode="External"/><Relationship Id="rId10" Type="http://schemas.openxmlformats.org/officeDocument/2006/relationships/hyperlink" Target="https://www.bipm.org/kcdb/comparison?id=398" TargetMode="External"/><Relationship Id="rId4" Type="http://schemas.openxmlformats.org/officeDocument/2006/relationships/hyperlink" Target="http://www.euramet.org/fileadmin/tc/open/tc-l/projects/reports/372-report.pdf" TargetMode="External"/><Relationship Id="rId9" Type="http://schemas.openxmlformats.org/officeDocument/2006/relationships/hyperlink" Target="https://www.bipm.org/kcdb/comparison?id=1336" TargetMode="External"/><Relationship Id="rId14" Type="http://schemas.openxmlformats.org/officeDocument/2006/relationships/hyperlink" Target="https://www.bipm.org/kcdb/comparison?id=1725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ipm.org/kcdb/comparison?id=1707" TargetMode="External"/><Relationship Id="rId3" Type="http://schemas.openxmlformats.org/officeDocument/2006/relationships/hyperlink" Target="http://iopscience.iop.org/0026-1394/51/1A/04003/" TargetMode="External"/><Relationship Id="rId7" Type="http://schemas.openxmlformats.org/officeDocument/2006/relationships/hyperlink" Target="https://www.bipm.org/kcdb/comparison?id=1596" TargetMode="External"/><Relationship Id="rId2" Type="http://schemas.openxmlformats.org/officeDocument/2006/relationships/hyperlink" Target="http://iopscience.iop.org/0026-1394/50/1A/04001/" TargetMode="External"/><Relationship Id="rId1" Type="http://schemas.openxmlformats.org/officeDocument/2006/relationships/hyperlink" Target="http://www.iop.org/EJ/abstract/0026-1394/46/1A/04003/" TargetMode="External"/><Relationship Id="rId6" Type="http://schemas.openxmlformats.org/officeDocument/2006/relationships/hyperlink" Target="https://www.bipm.org/kcdb/comparison?id=770" TargetMode="External"/><Relationship Id="rId5" Type="http://schemas.openxmlformats.org/officeDocument/2006/relationships/hyperlink" Target="https://www.bipm.org/kcdb/comparison?id=1342" TargetMode="External"/><Relationship Id="rId10" Type="http://schemas.openxmlformats.org/officeDocument/2006/relationships/printerSettings" Target="../printerSettings/printerSettings7.bin"/><Relationship Id="rId4" Type="http://schemas.openxmlformats.org/officeDocument/2006/relationships/hyperlink" Target="https://www.bipm.org/kcdb/comparison?id=602" TargetMode="External"/><Relationship Id="rId9" Type="http://schemas.openxmlformats.org/officeDocument/2006/relationships/hyperlink" Target="https://www.bipm.org/kcdb/comparison?id=1924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ipm.org/kcdb/comparison?id=380" TargetMode="External"/><Relationship Id="rId13" Type="http://schemas.openxmlformats.org/officeDocument/2006/relationships/hyperlink" Target="https://iopscience.iop.org/article/10.1088/0026-1394/60/1A/04004" TargetMode="External"/><Relationship Id="rId3" Type="http://schemas.openxmlformats.org/officeDocument/2006/relationships/hyperlink" Target="http://iopscience.iop.org/0026-1394/49/1A/04006/" TargetMode="External"/><Relationship Id="rId7" Type="http://schemas.openxmlformats.org/officeDocument/2006/relationships/hyperlink" Target="https://www.bipm.org/kcdb/comparison?id=190" TargetMode="External"/><Relationship Id="rId12" Type="http://schemas.openxmlformats.org/officeDocument/2006/relationships/hyperlink" Target="https://iopscience.iop.org/article/10.1088/0026-1394/59/1A/04006" TargetMode="External"/><Relationship Id="rId2" Type="http://schemas.openxmlformats.org/officeDocument/2006/relationships/hyperlink" Target="http://stacks.iop.org/0026-1394/40/04002" TargetMode="External"/><Relationship Id="rId1" Type="http://schemas.openxmlformats.org/officeDocument/2006/relationships/hyperlink" Target="http://www.bipm.org/pdf/final_reports/L/S14/EUROMET.L-S14.pdf" TargetMode="External"/><Relationship Id="rId6" Type="http://schemas.openxmlformats.org/officeDocument/2006/relationships/hyperlink" Target="https://www.bipm.org/kcdb/comparison?id=1075" TargetMode="External"/><Relationship Id="rId11" Type="http://schemas.openxmlformats.org/officeDocument/2006/relationships/hyperlink" Target="https://www.bipm.org/kcdb/comparison?id=547" TargetMode="External"/><Relationship Id="rId5" Type="http://schemas.openxmlformats.org/officeDocument/2006/relationships/hyperlink" Target="https://www.bipm.org/kcdb/comparison?id=1085" TargetMode="External"/><Relationship Id="rId15" Type="http://schemas.openxmlformats.org/officeDocument/2006/relationships/printerSettings" Target="../printerSettings/printerSettings8.bin"/><Relationship Id="rId10" Type="http://schemas.openxmlformats.org/officeDocument/2006/relationships/hyperlink" Target="https://www.bipm.org/kcdb/comparison?id=221" TargetMode="External"/><Relationship Id="rId4" Type="http://schemas.openxmlformats.org/officeDocument/2006/relationships/hyperlink" Target="http://iopscience.iop.org/0026-1394/52/1A/04007" TargetMode="External"/><Relationship Id="rId9" Type="http://schemas.openxmlformats.org/officeDocument/2006/relationships/hyperlink" Target="https://www.bipm.org/kcdb/comparison?id=1421" TargetMode="External"/><Relationship Id="rId14" Type="http://schemas.openxmlformats.org/officeDocument/2006/relationships/hyperlink" Target="https://www.bipm.org/kcdb/comparison?id=1968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ipm.org/kcdb/comparison?id=160" TargetMode="External"/><Relationship Id="rId13" Type="http://schemas.openxmlformats.org/officeDocument/2006/relationships/printerSettings" Target="../printerSettings/printerSettings9.bin"/><Relationship Id="rId3" Type="http://schemas.openxmlformats.org/officeDocument/2006/relationships/hyperlink" Target="http://iopscience.iop.org/0026-1394/50/1A/04003/" TargetMode="External"/><Relationship Id="rId7" Type="http://schemas.openxmlformats.org/officeDocument/2006/relationships/hyperlink" Target="https://www.bipm.org/kcdb/comparison?id=1411" TargetMode="External"/><Relationship Id="rId12" Type="http://schemas.openxmlformats.org/officeDocument/2006/relationships/hyperlink" Target="https://www.bipm.org/kcdb/comparison?id=1721" TargetMode="External"/><Relationship Id="rId2" Type="http://schemas.openxmlformats.org/officeDocument/2006/relationships/hyperlink" Target="http://www.iop.org/EJ/abstract/0026-1394/43/1A/04002/" TargetMode="External"/><Relationship Id="rId1" Type="http://schemas.openxmlformats.org/officeDocument/2006/relationships/hyperlink" Target="http://www.iop.org/EJ/abstract/0026-1394/41/1A/04001" TargetMode="External"/><Relationship Id="rId6" Type="http://schemas.openxmlformats.org/officeDocument/2006/relationships/hyperlink" Target="https://www.bipm.org/kcdb/comparison?id=608" TargetMode="External"/><Relationship Id="rId11" Type="http://schemas.openxmlformats.org/officeDocument/2006/relationships/hyperlink" Target="https://www.bipm.org/kcdb/comparison?id=1512" TargetMode="External"/><Relationship Id="rId5" Type="http://schemas.openxmlformats.org/officeDocument/2006/relationships/hyperlink" Target="http://iopscience.iop.org/article/10.1088/0026-1394/54/1A/04005" TargetMode="External"/><Relationship Id="rId10" Type="http://schemas.openxmlformats.org/officeDocument/2006/relationships/hyperlink" Target="https://www.bipm.org/kcdb/comparison?id=1608" TargetMode="External"/><Relationship Id="rId4" Type="http://schemas.openxmlformats.org/officeDocument/2006/relationships/hyperlink" Target="http://iopscience.iop.org/article/10.1088/0026-1394/53/1A/04001" TargetMode="External"/><Relationship Id="rId9" Type="http://schemas.openxmlformats.org/officeDocument/2006/relationships/hyperlink" Target="https://www.bipm.org/kcdb/comparison?id=1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F67"/>
  <sheetViews>
    <sheetView topLeftCell="A36" zoomScale="120" zoomScaleNormal="120" workbookViewId="0">
      <selection activeCell="D59" sqref="D59"/>
    </sheetView>
  </sheetViews>
  <sheetFormatPr defaultColWidth="11.28515625" defaultRowHeight="12.75" x14ac:dyDescent="0.2"/>
  <cols>
    <col min="1" max="1" width="11.28515625" customWidth="1"/>
    <col min="2" max="2" width="12.28515625" style="15" bestFit="1" customWidth="1"/>
    <col min="3" max="3" width="11.28515625" style="15" customWidth="1"/>
    <col min="4" max="4" width="219.28515625" style="15" customWidth="1"/>
    <col min="5" max="5" width="19.28515625" customWidth="1"/>
  </cols>
  <sheetData>
    <row r="7" spans="2:4" x14ac:dyDescent="0.2">
      <c r="B7" s="15" t="s">
        <v>0</v>
      </c>
      <c r="C7" s="15" t="s">
        <v>1</v>
      </c>
      <c r="D7" s="15" t="s">
        <v>2</v>
      </c>
    </row>
    <row r="8" spans="2:4" x14ac:dyDescent="0.2">
      <c r="B8" s="15" t="s">
        <v>3</v>
      </c>
      <c r="C8" s="15" t="s">
        <v>4</v>
      </c>
      <c r="D8" s="15" t="s">
        <v>5</v>
      </c>
    </row>
    <row r="9" spans="2:4" x14ac:dyDescent="0.2">
      <c r="B9" s="15" t="s">
        <v>6</v>
      </c>
      <c r="C9" s="15" t="s">
        <v>7</v>
      </c>
      <c r="D9" s="15" t="s">
        <v>8</v>
      </c>
    </row>
    <row r="10" spans="2:4" x14ac:dyDescent="0.2">
      <c r="B10" s="15" t="s">
        <v>9</v>
      </c>
      <c r="C10" s="15" t="s">
        <v>10</v>
      </c>
      <c r="D10" s="15" t="s">
        <v>11</v>
      </c>
    </row>
    <row r="11" spans="2:4" x14ac:dyDescent="0.2">
      <c r="B11" s="15" t="s">
        <v>12</v>
      </c>
      <c r="C11" s="15" t="s">
        <v>13</v>
      </c>
      <c r="D11" s="15" t="s">
        <v>14</v>
      </c>
    </row>
    <row r="12" spans="2:4" x14ac:dyDescent="0.2">
      <c r="B12" s="15" t="s">
        <v>15</v>
      </c>
      <c r="C12" s="15" t="s">
        <v>16</v>
      </c>
      <c r="D12" s="15" t="s">
        <v>17</v>
      </c>
    </row>
    <row r="13" spans="2:4" x14ac:dyDescent="0.2">
      <c r="B13" s="15" t="s">
        <v>18</v>
      </c>
      <c r="C13" s="15" t="s">
        <v>19</v>
      </c>
      <c r="D13" s="15" t="s">
        <v>20</v>
      </c>
    </row>
    <row r="14" spans="2:4" x14ac:dyDescent="0.2">
      <c r="B14" s="15" t="s">
        <v>21</v>
      </c>
      <c r="C14" s="15" t="s">
        <v>22</v>
      </c>
      <c r="D14" s="15" t="s">
        <v>23</v>
      </c>
    </row>
    <row r="15" spans="2:4" x14ac:dyDescent="0.2">
      <c r="B15" s="15" t="s">
        <v>24</v>
      </c>
      <c r="C15" s="15" t="s">
        <v>25</v>
      </c>
      <c r="D15" s="15" t="s">
        <v>26</v>
      </c>
    </row>
    <row r="16" spans="2:4" x14ac:dyDescent="0.2">
      <c r="B16" s="15" t="s">
        <v>27</v>
      </c>
      <c r="C16" s="15" t="s">
        <v>28</v>
      </c>
      <c r="D16" s="15" t="s">
        <v>29</v>
      </c>
    </row>
    <row r="17" spans="2:4" x14ac:dyDescent="0.2">
      <c r="B17" s="15" t="s">
        <v>30</v>
      </c>
      <c r="C17" s="15" t="s">
        <v>31</v>
      </c>
      <c r="D17" s="15" t="s">
        <v>32</v>
      </c>
    </row>
    <row r="18" spans="2:4" x14ac:dyDescent="0.2">
      <c r="B18" s="15" t="s">
        <v>33</v>
      </c>
      <c r="C18" s="15" t="s">
        <v>34</v>
      </c>
      <c r="D18" s="15" t="s">
        <v>35</v>
      </c>
    </row>
    <row r="19" spans="2:4" x14ac:dyDescent="0.2">
      <c r="B19" s="15" t="s">
        <v>36</v>
      </c>
      <c r="C19" s="15" t="s">
        <v>37</v>
      </c>
      <c r="D19" s="15" t="s">
        <v>38</v>
      </c>
    </row>
    <row r="20" spans="2:4" x14ac:dyDescent="0.2">
      <c r="B20" s="15" t="s">
        <v>39</v>
      </c>
      <c r="C20" s="15" t="s">
        <v>40</v>
      </c>
      <c r="D20" s="15" t="s">
        <v>41</v>
      </c>
    </row>
    <row r="21" spans="2:4" x14ac:dyDescent="0.2">
      <c r="B21" s="15" t="s">
        <v>42</v>
      </c>
      <c r="C21" s="15" t="s">
        <v>43</v>
      </c>
      <c r="D21" s="15" t="s">
        <v>44</v>
      </c>
    </row>
    <row r="22" spans="2:4" x14ac:dyDescent="0.2">
      <c r="B22" s="15" t="s">
        <v>45</v>
      </c>
      <c r="C22" s="15" t="s">
        <v>46</v>
      </c>
      <c r="D22" s="15" t="s">
        <v>47</v>
      </c>
    </row>
    <row r="23" spans="2:4" x14ac:dyDescent="0.2">
      <c r="B23" s="15" t="s">
        <v>48</v>
      </c>
      <c r="C23" s="15" t="s">
        <v>49</v>
      </c>
      <c r="D23" s="15" t="s">
        <v>50</v>
      </c>
    </row>
    <row r="24" spans="2:4" x14ac:dyDescent="0.2">
      <c r="B24" s="15" t="s">
        <v>51</v>
      </c>
      <c r="C24" s="15" t="s">
        <v>52</v>
      </c>
      <c r="D24" s="15" t="s">
        <v>53</v>
      </c>
    </row>
    <row r="25" spans="2:4" x14ac:dyDescent="0.2">
      <c r="B25" s="15" t="s">
        <v>54</v>
      </c>
      <c r="C25" s="15" t="s">
        <v>55</v>
      </c>
      <c r="D25" s="15" t="s">
        <v>56</v>
      </c>
    </row>
    <row r="26" spans="2:4" x14ac:dyDescent="0.2">
      <c r="B26" s="15" t="s">
        <v>57</v>
      </c>
      <c r="C26" s="15" t="s">
        <v>58</v>
      </c>
      <c r="D26" s="15" t="s">
        <v>59</v>
      </c>
    </row>
    <row r="27" spans="2:4" x14ac:dyDescent="0.2">
      <c r="B27" s="15" t="s">
        <v>60</v>
      </c>
      <c r="C27" s="15" t="s">
        <v>61</v>
      </c>
      <c r="D27" s="15" t="s">
        <v>62</v>
      </c>
    </row>
    <row r="28" spans="2:4" ht="14.25" customHeight="1" x14ac:dyDescent="0.2">
      <c r="B28" s="46" t="s">
        <v>63</v>
      </c>
      <c r="C28" s="46" t="s">
        <v>64</v>
      </c>
      <c r="D28" s="47" t="s">
        <v>65</v>
      </c>
    </row>
    <row r="29" spans="2:4" x14ac:dyDescent="0.2">
      <c r="B29" s="15" t="s">
        <v>66</v>
      </c>
      <c r="C29" s="15" t="s">
        <v>67</v>
      </c>
      <c r="D29" s="47" t="s">
        <v>68</v>
      </c>
    </row>
    <row r="30" spans="2:4" x14ac:dyDescent="0.2">
      <c r="B30" s="46" t="s">
        <v>69</v>
      </c>
      <c r="C30" s="46" t="s">
        <v>70</v>
      </c>
      <c r="D30" s="46" t="s">
        <v>71</v>
      </c>
    </row>
    <row r="31" spans="2:4" x14ac:dyDescent="0.2">
      <c r="B31" s="46" t="s">
        <v>72</v>
      </c>
      <c r="C31" s="46" t="s">
        <v>73</v>
      </c>
      <c r="D31" s="46" t="s">
        <v>74</v>
      </c>
    </row>
    <row r="32" spans="2:4" x14ac:dyDescent="0.2">
      <c r="B32" s="15" t="s">
        <v>12</v>
      </c>
      <c r="C32" s="15" t="s">
        <v>75</v>
      </c>
      <c r="D32" s="15" t="s">
        <v>76</v>
      </c>
    </row>
    <row r="33" spans="2:6" x14ac:dyDescent="0.2">
      <c r="B33" s="15" t="s">
        <v>77</v>
      </c>
      <c r="C33" s="15" t="s">
        <v>78</v>
      </c>
      <c r="D33" s="47" t="s">
        <v>79</v>
      </c>
    </row>
    <row r="34" spans="2:6" x14ac:dyDescent="0.2">
      <c r="B34" s="46" t="s">
        <v>80</v>
      </c>
      <c r="C34" s="46" t="s">
        <v>81</v>
      </c>
      <c r="D34" s="46" t="s">
        <v>82</v>
      </c>
    </row>
    <row r="35" spans="2:6" x14ac:dyDescent="0.2">
      <c r="B35" s="15" t="s">
        <v>83</v>
      </c>
      <c r="C35" s="15" t="s">
        <v>84</v>
      </c>
      <c r="D35" s="46" t="s">
        <v>85</v>
      </c>
    </row>
    <row r="36" spans="2:6" x14ac:dyDescent="0.2">
      <c r="B36" s="46" t="s">
        <v>86</v>
      </c>
      <c r="C36" s="46" t="s">
        <v>87</v>
      </c>
      <c r="D36" s="46" t="s">
        <v>85</v>
      </c>
    </row>
    <row r="37" spans="2:6" x14ac:dyDescent="0.2">
      <c r="B37" s="46" t="s">
        <v>86</v>
      </c>
      <c r="C37" s="46" t="s">
        <v>87</v>
      </c>
      <c r="D37" s="64" t="s">
        <v>88</v>
      </c>
      <c r="F37" s="64"/>
    </row>
    <row r="38" spans="2:6" x14ac:dyDescent="0.2">
      <c r="B38" s="46" t="s">
        <v>89</v>
      </c>
      <c r="C38" s="46" t="s">
        <v>90</v>
      </c>
      <c r="D38" s="46" t="s">
        <v>85</v>
      </c>
    </row>
    <row r="39" spans="2:6" x14ac:dyDescent="0.2">
      <c r="B39" s="46" t="s">
        <v>91</v>
      </c>
      <c r="C39" s="46" t="s">
        <v>92</v>
      </c>
      <c r="D39" s="46" t="s">
        <v>93</v>
      </c>
    </row>
    <row r="40" spans="2:6" x14ac:dyDescent="0.2">
      <c r="B40" s="46" t="s">
        <v>94</v>
      </c>
      <c r="C40" s="46" t="s">
        <v>95</v>
      </c>
      <c r="D40" s="15" t="s">
        <v>96</v>
      </c>
    </row>
    <row r="41" spans="2:6" x14ac:dyDescent="0.2">
      <c r="B41" s="46" t="s">
        <v>97</v>
      </c>
      <c r="C41" s="46" t="s">
        <v>98</v>
      </c>
      <c r="D41" s="15" t="s">
        <v>99</v>
      </c>
    </row>
    <row r="42" spans="2:6" x14ac:dyDescent="0.2">
      <c r="B42" s="46" t="s">
        <v>100</v>
      </c>
      <c r="C42" s="46" t="s">
        <v>101</v>
      </c>
      <c r="D42" s="15" t="s">
        <v>102</v>
      </c>
    </row>
    <row r="43" spans="2:6" x14ac:dyDescent="0.2">
      <c r="B43" s="46" t="s">
        <v>103</v>
      </c>
      <c r="C43" s="46" t="s">
        <v>104</v>
      </c>
      <c r="D43" s="15" t="s">
        <v>105</v>
      </c>
    </row>
    <row r="44" spans="2:6" x14ac:dyDescent="0.2">
      <c r="B44" s="15" t="s">
        <v>106</v>
      </c>
      <c r="C44" s="15" t="s">
        <v>107</v>
      </c>
      <c r="D44" s="46" t="s">
        <v>108</v>
      </c>
      <c r="E44" s="115"/>
    </row>
    <row r="45" spans="2:6" x14ac:dyDescent="0.2">
      <c r="B45" s="46" t="s">
        <v>109</v>
      </c>
      <c r="C45" s="46" t="s">
        <v>110</v>
      </c>
      <c r="D45" s="46" t="s">
        <v>111</v>
      </c>
    </row>
    <row r="46" spans="2:6" x14ac:dyDescent="0.2">
      <c r="B46" s="15" t="s">
        <v>112</v>
      </c>
      <c r="C46" s="15" t="s">
        <v>113</v>
      </c>
      <c r="D46" s="15" t="s">
        <v>114</v>
      </c>
    </row>
    <row r="47" spans="2:6" x14ac:dyDescent="0.2">
      <c r="B47" s="15" t="s">
        <v>115</v>
      </c>
      <c r="C47" s="15" t="s">
        <v>116</v>
      </c>
      <c r="D47" s="15" t="s">
        <v>117</v>
      </c>
    </row>
    <row r="48" spans="2:6" x14ac:dyDescent="0.2">
      <c r="B48" s="15" t="s">
        <v>118</v>
      </c>
      <c r="C48" s="46" t="s">
        <v>119</v>
      </c>
      <c r="D48" s="15" t="s">
        <v>120</v>
      </c>
    </row>
    <row r="49" spans="2:4" x14ac:dyDescent="0.2">
      <c r="B49" s="15" t="s">
        <v>121</v>
      </c>
      <c r="C49" s="15" t="s">
        <v>122</v>
      </c>
      <c r="D49" s="15" t="s">
        <v>123</v>
      </c>
    </row>
    <row r="50" spans="2:4" x14ac:dyDescent="0.2">
      <c r="B50" s="15" t="s">
        <v>124</v>
      </c>
      <c r="C50" s="46" t="s">
        <v>125</v>
      </c>
      <c r="D50" s="15" t="s">
        <v>126</v>
      </c>
    </row>
    <row r="51" spans="2:4" x14ac:dyDescent="0.2">
      <c r="B51" s="15" t="s">
        <v>127</v>
      </c>
      <c r="C51" s="15" t="s">
        <v>128</v>
      </c>
      <c r="D51" s="15" t="s">
        <v>129</v>
      </c>
    </row>
    <row r="52" spans="2:4" x14ac:dyDescent="0.2">
      <c r="B52" s="15" t="s">
        <v>130</v>
      </c>
      <c r="C52" s="46" t="s">
        <v>131</v>
      </c>
      <c r="D52" s="46" t="s">
        <v>132</v>
      </c>
    </row>
    <row r="53" spans="2:4" x14ac:dyDescent="0.2">
      <c r="B53" s="15" t="s">
        <v>133</v>
      </c>
      <c r="C53" s="15" t="s">
        <v>134</v>
      </c>
      <c r="D53" s="15" t="s">
        <v>135</v>
      </c>
    </row>
    <row r="54" spans="2:4" x14ac:dyDescent="0.2">
      <c r="B54" s="15" t="s">
        <v>136</v>
      </c>
      <c r="C54" s="15" t="s">
        <v>137</v>
      </c>
      <c r="D54" s="46" t="s">
        <v>138</v>
      </c>
    </row>
    <row r="55" spans="2:4" x14ac:dyDescent="0.2">
      <c r="B55" s="15" t="s">
        <v>139</v>
      </c>
      <c r="C55" s="15" t="s">
        <v>140</v>
      </c>
      <c r="D55" s="15" t="s">
        <v>126</v>
      </c>
    </row>
    <row r="56" spans="2:4" x14ac:dyDescent="0.2">
      <c r="B56" s="15" t="s">
        <v>141</v>
      </c>
      <c r="C56" s="15" t="s">
        <v>142</v>
      </c>
      <c r="D56" s="15" t="s">
        <v>143</v>
      </c>
    </row>
    <row r="57" spans="2:4" x14ac:dyDescent="0.2">
      <c r="B57" s="15" t="s">
        <v>144</v>
      </c>
      <c r="C57" s="15" t="s">
        <v>145</v>
      </c>
      <c r="D57" s="15" t="s">
        <v>146</v>
      </c>
    </row>
    <row r="58" spans="2:4" x14ac:dyDescent="0.2">
      <c r="B58" s="15" t="s">
        <v>147</v>
      </c>
      <c r="C58" s="15" t="s">
        <v>148</v>
      </c>
      <c r="D58" s="15" t="s">
        <v>105</v>
      </c>
    </row>
    <row r="59" spans="2:4" x14ac:dyDescent="0.2">
      <c r="B59" s="15" t="s">
        <v>149</v>
      </c>
      <c r="C59" s="15" t="s">
        <v>150</v>
      </c>
      <c r="D59" s="15" t="s">
        <v>151</v>
      </c>
    </row>
    <row r="60" spans="2:4" x14ac:dyDescent="0.2">
      <c r="B60" s="15" t="s">
        <v>152</v>
      </c>
      <c r="C60" s="15" t="s">
        <v>153</v>
      </c>
      <c r="D60" s="15" t="s">
        <v>154</v>
      </c>
    </row>
    <row r="61" spans="2:4" x14ac:dyDescent="0.2">
      <c r="B61" s="15" t="s">
        <v>868</v>
      </c>
      <c r="C61" s="15" t="s">
        <v>872</v>
      </c>
      <c r="D61" s="15" t="s">
        <v>869</v>
      </c>
    </row>
    <row r="62" spans="2:4" x14ac:dyDescent="0.2">
      <c r="B62" s="15" t="s">
        <v>873</v>
      </c>
      <c r="C62" s="15" t="s">
        <v>874</v>
      </c>
      <c r="D62" s="15" t="s">
        <v>875</v>
      </c>
    </row>
    <row r="63" spans="2:4" x14ac:dyDescent="0.2">
      <c r="B63" s="15" t="s">
        <v>877</v>
      </c>
      <c r="C63" s="15" t="s">
        <v>890</v>
      </c>
      <c r="D63" s="15" t="s">
        <v>878</v>
      </c>
    </row>
    <row r="64" spans="2:4" x14ac:dyDescent="0.2">
      <c r="B64" s="15" t="s">
        <v>891</v>
      </c>
      <c r="C64" s="15" t="s">
        <v>892</v>
      </c>
      <c r="D64" s="46" t="s">
        <v>893</v>
      </c>
    </row>
    <row r="65" spans="2:4" x14ac:dyDescent="0.2">
      <c r="B65" s="15" t="s">
        <v>895</v>
      </c>
      <c r="C65" s="15" t="s">
        <v>896</v>
      </c>
      <c r="D65" s="15" t="s">
        <v>897</v>
      </c>
    </row>
    <row r="66" spans="2:4" x14ac:dyDescent="0.2">
      <c r="B66" s="15" t="s">
        <v>900</v>
      </c>
      <c r="C66" s="15" t="s">
        <v>901</v>
      </c>
      <c r="D66" s="15" t="s">
        <v>902</v>
      </c>
    </row>
    <row r="67" spans="2:4" x14ac:dyDescent="0.2">
      <c r="B67" s="15" t="s">
        <v>904</v>
      </c>
      <c r="C67" s="15" t="s">
        <v>937</v>
      </c>
      <c r="D67" s="15" t="s">
        <v>933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fitToHeight="0" orientation="landscape" r:id="rId1"/>
  <headerFooter alignWithMargins="0">
    <oddHeader>&amp;CCCL Key Comparison Planning&amp;R&amp;F</oddHeader>
    <oddFooter>&amp;C&amp;A</oddFooter>
  </headerFooter>
  <ignoredErrors>
    <ignoredError sqref="B35" twoDigitTextYea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F81"/>
  <sheetViews>
    <sheetView zoomScale="90" zoomScaleNormal="90" workbookViewId="0">
      <pane xSplit="1" ySplit="1" topLeftCell="W25" activePane="bottomRight" state="frozen"/>
      <selection pane="topRight" activeCell="B1" sqref="B1"/>
      <selection pane="bottomLeft" activeCell="A2" sqref="A2"/>
      <selection pane="bottomRight" activeCell="AB41" sqref="AB41"/>
    </sheetView>
  </sheetViews>
  <sheetFormatPr defaultColWidth="5.7109375" defaultRowHeight="12.75" outlineLevelRow="2" x14ac:dyDescent="0.2"/>
  <cols>
    <col min="1" max="1" width="28" bestFit="1" customWidth="1"/>
    <col min="2" max="2" width="7.5703125" customWidth="1"/>
    <col min="29" max="39" width="5.7109375" customWidth="1"/>
    <col min="40" max="40" width="12.7109375" style="18" customWidth="1"/>
  </cols>
  <sheetData>
    <row r="1" spans="1:41" ht="38.25" customHeight="1" thickBot="1" x14ac:dyDescent="0.25">
      <c r="A1" s="22"/>
      <c r="B1" s="220" t="s">
        <v>354</v>
      </c>
      <c r="C1" s="25">
        <v>1990</v>
      </c>
      <c r="D1" s="26">
        <v>1991</v>
      </c>
      <c r="E1" s="26">
        <v>1992</v>
      </c>
      <c r="F1" s="26">
        <v>1993</v>
      </c>
      <c r="G1" s="26">
        <v>1994</v>
      </c>
      <c r="H1" s="26">
        <v>1995</v>
      </c>
      <c r="I1" s="26">
        <v>1996</v>
      </c>
      <c r="J1" s="26">
        <v>1997</v>
      </c>
      <c r="K1" s="26">
        <v>1998</v>
      </c>
      <c r="L1" s="26">
        <v>1999</v>
      </c>
      <c r="M1" s="26">
        <v>2000</v>
      </c>
      <c r="N1" s="26">
        <v>2001</v>
      </c>
      <c r="O1" s="26">
        <v>2002</v>
      </c>
      <c r="P1" s="26">
        <v>2003</v>
      </c>
      <c r="Q1" s="26">
        <v>2004</v>
      </c>
      <c r="R1" s="26">
        <v>2005</v>
      </c>
      <c r="S1" s="26">
        <v>2006</v>
      </c>
      <c r="T1" s="26">
        <v>2007</v>
      </c>
      <c r="U1" s="26">
        <v>2008</v>
      </c>
      <c r="V1" s="26">
        <v>2009</v>
      </c>
      <c r="W1" s="26">
        <v>2010</v>
      </c>
      <c r="X1" s="26">
        <v>2011</v>
      </c>
      <c r="Y1" s="26">
        <v>2012</v>
      </c>
      <c r="Z1" s="26">
        <v>2013</v>
      </c>
      <c r="AA1" s="26">
        <v>2014</v>
      </c>
      <c r="AB1" s="26">
        <v>2015</v>
      </c>
      <c r="AC1" s="26">
        <v>2016</v>
      </c>
      <c r="AD1" s="26">
        <v>2017</v>
      </c>
      <c r="AE1" s="26">
        <v>2018</v>
      </c>
      <c r="AF1" s="26">
        <v>2019</v>
      </c>
      <c r="AG1" s="26">
        <v>2020</v>
      </c>
      <c r="AH1" s="26">
        <v>2021</v>
      </c>
      <c r="AI1" s="26">
        <v>2022</v>
      </c>
      <c r="AJ1" s="26">
        <v>2023</v>
      </c>
      <c r="AK1" s="26">
        <v>2024</v>
      </c>
      <c r="AL1" s="26">
        <v>2025</v>
      </c>
      <c r="AM1" s="26">
        <v>2026</v>
      </c>
      <c r="AN1" s="291" t="s">
        <v>926</v>
      </c>
    </row>
    <row r="2" spans="1:41" ht="13.5" thickTop="1" x14ac:dyDescent="0.2">
      <c r="A2" s="23" t="s">
        <v>156</v>
      </c>
      <c r="B2" s="222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31"/>
    </row>
    <row r="3" spans="1:41" outlineLevel="1" x14ac:dyDescent="0.2">
      <c r="A3" s="22" t="s">
        <v>157</v>
      </c>
      <c r="B3" s="169"/>
      <c r="C3" s="182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259" t="s">
        <v>355</v>
      </c>
      <c r="AH3" s="81"/>
      <c r="AI3" s="81"/>
      <c r="AJ3" s="81"/>
      <c r="AK3" s="81"/>
      <c r="AL3" s="81"/>
      <c r="AM3" s="81"/>
      <c r="AN3" s="84" t="str">
        <f t="shared" ref="AN3:AN44" ca="1" si="0">IFERROR(YEAR(NOW())-LOOKUP(MAX(C3:AM3),C3:AM3,$C$1:$AM$1)," ")</f>
        <v xml:space="preserve"> </v>
      </c>
    </row>
    <row r="4" spans="1:41" outlineLevel="1" x14ac:dyDescent="0.2">
      <c r="A4" s="22" t="s">
        <v>159</v>
      </c>
      <c r="B4" s="165" t="s">
        <v>158</v>
      </c>
      <c r="C4" s="24"/>
      <c r="D4" s="1"/>
      <c r="E4" s="1"/>
      <c r="F4" s="1"/>
      <c r="G4" s="1"/>
      <c r="H4" s="1"/>
      <c r="I4" s="1"/>
      <c r="J4" s="48">
        <v>0</v>
      </c>
      <c r="K4" s="48">
        <v>0</v>
      </c>
      <c r="L4" s="1"/>
      <c r="M4" s="1"/>
      <c r="N4" s="1"/>
      <c r="O4" s="1"/>
      <c r="P4" s="1"/>
      <c r="Q4" s="19">
        <v>2</v>
      </c>
      <c r="R4" s="19">
        <v>2</v>
      </c>
      <c r="S4" s="1"/>
      <c r="T4" s="1"/>
      <c r="U4" s="1"/>
      <c r="V4" s="1"/>
      <c r="W4" s="9">
        <v>4</v>
      </c>
      <c r="X4" s="1"/>
      <c r="Y4" s="1"/>
      <c r="Z4" s="1"/>
      <c r="AA4" s="1"/>
      <c r="AB4" s="1"/>
      <c r="AC4" s="1"/>
      <c r="AD4" s="1"/>
      <c r="AE4" s="1"/>
      <c r="AF4" s="1"/>
      <c r="AG4" s="124" t="s">
        <v>355</v>
      </c>
      <c r="AH4" s="1"/>
      <c r="AI4" s="1"/>
      <c r="AJ4" s="1"/>
      <c r="AK4" s="9">
        <v>18</v>
      </c>
      <c r="AL4" s="1"/>
      <c r="AM4" s="1"/>
      <c r="AN4" s="84">
        <f t="shared" ca="1" si="0"/>
        <v>2</v>
      </c>
    </row>
    <row r="5" spans="1:41" outlineLevel="1" x14ac:dyDescent="0.2">
      <c r="A5" s="22" t="s">
        <v>160</v>
      </c>
      <c r="B5" s="165" t="s">
        <v>158</v>
      </c>
      <c r="C5" s="24"/>
      <c r="D5" s="1"/>
      <c r="E5" s="1"/>
      <c r="F5" s="1"/>
      <c r="G5" s="1"/>
      <c r="H5" s="1"/>
      <c r="I5" s="1"/>
      <c r="J5" s="48">
        <v>0</v>
      </c>
      <c r="K5" s="48">
        <v>0</v>
      </c>
      <c r="L5" s="1"/>
      <c r="M5" s="1"/>
      <c r="N5" s="1"/>
      <c r="O5" s="1"/>
      <c r="P5" s="1"/>
      <c r="Q5" s="19">
        <v>2</v>
      </c>
      <c r="R5" s="1"/>
      <c r="S5" s="1"/>
      <c r="T5" s="1"/>
      <c r="U5" s="1"/>
      <c r="V5" s="1"/>
      <c r="W5" s="9">
        <v>4</v>
      </c>
      <c r="X5" s="1"/>
      <c r="Y5" s="1"/>
      <c r="Z5" s="1"/>
      <c r="AA5" s="1"/>
      <c r="AB5" s="1"/>
      <c r="AC5" s="1"/>
      <c r="AD5" s="1"/>
      <c r="AE5" s="1"/>
      <c r="AF5" s="1"/>
      <c r="AG5" s="124" t="s">
        <v>355</v>
      </c>
      <c r="AH5" s="1"/>
      <c r="AI5" s="1"/>
      <c r="AJ5" s="1"/>
      <c r="AK5" s="31"/>
      <c r="AL5" s="1"/>
      <c r="AM5" s="1"/>
      <c r="AN5" s="44" t="s">
        <v>356</v>
      </c>
    </row>
    <row r="6" spans="1:41" outlineLevel="1" x14ac:dyDescent="0.2">
      <c r="A6" s="22" t="s">
        <v>161</v>
      </c>
      <c r="B6" s="165" t="s">
        <v>158</v>
      </c>
      <c r="C6" s="534"/>
      <c r="D6" s="48">
        <v>0</v>
      </c>
      <c r="E6" s="1"/>
      <c r="F6" s="1"/>
      <c r="G6" s="1"/>
      <c r="H6" s="48">
        <v>0</v>
      </c>
      <c r="I6" s="1"/>
      <c r="J6" s="48">
        <v>0</v>
      </c>
      <c r="K6" s="1"/>
      <c r="L6" s="1"/>
      <c r="M6" s="1"/>
      <c r="N6" s="1"/>
      <c r="O6" s="1"/>
      <c r="P6" s="1"/>
      <c r="Q6" s="1"/>
      <c r="R6" s="1"/>
      <c r="S6" s="19">
        <v>2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24" t="s">
        <v>355</v>
      </c>
      <c r="AH6" s="1"/>
      <c r="AI6" s="1"/>
      <c r="AJ6" s="1"/>
      <c r="AK6" s="1"/>
      <c r="AL6" s="1"/>
      <c r="AM6" s="1"/>
      <c r="AN6" s="535" t="s">
        <v>357</v>
      </c>
      <c r="AO6" t="s">
        <v>898</v>
      </c>
    </row>
    <row r="7" spans="1:41" ht="13.5" outlineLevel="1" thickBot="1" x14ac:dyDescent="0.25">
      <c r="A7" s="32" t="s">
        <v>162</v>
      </c>
      <c r="B7" s="166" t="s">
        <v>158</v>
      </c>
      <c r="C7" s="3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74">
        <v>4</v>
      </c>
      <c r="X7" s="34"/>
      <c r="Y7" s="34"/>
      <c r="Z7" s="34"/>
      <c r="AA7" s="34"/>
      <c r="AB7" s="34"/>
      <c r="AC7" s="34"/>
      <c r="AD7" s="34"/>
      <c r="AE7" s="34"/>
      <c r="AF7" s="34"/>
      <c r="AG7" s="125" t="s">
        <v>355</v>
      </c>
      <c r="AH7" s="34"/>
      <c r="AI7" s="34"/>
      <c r="AJ7" s="32"/>
      <c r="AK7" s="657">
        <v>18</v>
      </c>
      <c r="AL7" s="33"/>
      <c r="AM7" s="34"/>
      <c r="AN7" s="132">
        <f t="shared" ca="1" si="0"/>
        <v>2</v>
      </c>
      <c r="AO7" s="115"/>
    </row>
    <row r="8" spans="1:41" ht="13.5" thickTop="1" x14ac:dyDescent="0.2">
      <c r="A8" s="23" t="s">
        <v>163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</row>
    <row r="9" spans="1:41" ht="14.65" customHeight="1" outlineLevel="1" thickBot="1" x14ac:dyDescent="0.25">
      <c r="A9" s="32" t="s">
        <v>164</v>
      </c>
      <c r="B9" s="166" t="s">
        <v>158</v>
      </c>
      <c r="C9" s="33"/>
      <c r="D9" s="34"/>
      <c r="E9" s="34"/>
      <c r="F9" s="34"/>
      <c r="G9" s="34"/>
      <c r="H9" s="536">
        <v>0</v>
      </c>
      <c r="I9" s="34"/>
      <c r="J9" s="34"/>
      <c r="K9" s="536">
        <v>0</v>
      </c>
      <c r="L9" s="536">
        <v>0</v>
      </c>
      <c r="M9" s="34"/>
      <c r="N9" s="34"/>
      <c r="O9" s="34"/>
      <c r="P9" s="34"/>
      <c r="Q9" s="538">
        <v>2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125" t="s">
        <v>355</v>
      </c>
      <c r="AH9" s="34"/>
      <c r="AI9" s="34"/>
      <c r="AJ9" s="34"/>
      <c r="AK9" s="34"/>
      <c r="AL9" s="34"/>
      <c r="AM9" s="34"/>
      <c r="AN9" s="132">
        <f t="shared" ca="1" si="0"/>
        <v>22</v>
      </c>
    </row>
    <row r="10" spans="1:41" ht="13.5" thickTop="1" x14ac:dyDescent="0.2">
      <c r="A10" s="23" t="s">
        <v>165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</row>
    <row r="11" spans="1:41" outlineLevel="1" x14ac:dyDescent="0.2">
      <c r="A11" s="22" t="s">
        <v>166</v>
      </c>
      <c r="B11" s="172" t="s">
        <v>158</v>
      </c>
      <c r="C11" s="24"/>
      <c r="D11" s="1"/>
      <c r="E11" s="1"/>
      <c r="F11" s="1"/>
      <c r="G11" s="1"/>
      <c r="H11" s="1"/>
      <c r="I11" s="1"/>
      <c r="J11" s="1"/>
      <c r="K11" s="1"/>
      <c r="L11" s="48">
        <v>0</v>
      </c>
      <c r="M11" s="1"/>
      <c r="N11" s="3">
        <v>1</v>
      </c>
      <c r="O11" s="1"/>
      <c r="P11" s="1"/>
      <c r="Q11" s="1"/>
      <c r="R11" s="1"/>
      <c r="S11" s="1"/>
      <c r="T11" s="1"/>
      <c r="U11" s="1"/>
      <c r="V11" s="9">
        <v>3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9">
        <v>14</v>
      </c>
      <c r="AH11" s="1"/>
      <c r="AI11" s="1"/>
      <c r="AJ11" s="1"/>
      <c r="AK11" s="1"/>
      <c r="AL11" s="1"/>
      <c r="AM11" s="22"/>
      <c r="AN11" s="84">
        <f t="shared" ca="1" si="0"/>
        <v>6</v>
      </c>
    </row>
    <row r="12" spans="1:41" outlineLevel="1" x14ac:dyDescent="0.2">
      <c r="A12" s="22" t="s">
        <v>167</v>
      </c>
      <c r="B12" s="172" t="s">
        <v>158</v>
      </c>
      <c r="C12" s="24"/>
      <c r="D12" s="48">
        <v>0</v>
      </c>
      <c r="E12" s="1"/>
      <c r="F12" s="1"/>
      <c r="G12" s="1"/>
      <c r="H12" s="48"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9">
        <v>4</v>
      </c>
      <c r="X12" s="1"/>
      <c r="Y12" s="1"/>
      <c r="Z12" s="1"/>
      <c r="AA12" s="1"/>
      <c r="AB12" s="1"/>
      <c r="AC12" s="1"/>
      <c r="AD12" s="1"/>
      <c r="AE12" s="1"/>
      <c r="AF12" s="1"/>
      <c r="AG12" s="124"/>
      <c r="AH12" s="9">
        <v>15</v>
      </c>
      <c r="AI12" s="1"/>
      <c r="AJ12" s="1"/>
      <c r="AK12" s="1"/>
      <c r="AL12" s="1"/>
      <c r="AM12" s="1"/>
      <c r="AN12" s="84">
        <f t="shared" ca="1" si="0"/>
        <v>5</v>
      </c>
    </row>
    <row r="13" spans="1:41" outlineLevel="1" x14ac:dyDescent="0.2">
      <c r="A13" s="28" t="s">
        <v>248</v>
      </c>
      <c r="B13" s="172" t="s">
        <v>158</v>
      </c>
      <c r="C13" s="24"/>
      <c r="D13" s="1"/>
      <c r="E13" s="1"/>
      <c r="F13" s="1"/>
      <c r="G13" s="48">
        <v>0</v>
      </c>
      <c r="H13" s="1"/>
      <c r="I13" s="1"/>
      <c r="J13" s="1"/>
      <c r="K13" s="232">
        <v>0</v>
      </c>
      <c r="L13" s="232">
        <v>0</v>
      </c>
      <c r="M13" s="1"/>
      <c r="N13" s="1"/>
      <c r="O13" s="1"/>
      <c r="P13" s="2">
        <v>1</v>
      </c>
      <c r="Q13" s="1"/>
      <c r="R13" s="1"/>
      <c r="S13" s="1"/>
      <c r="T13" s="1"/>
      <c r="U13" s="1"/>
      <c r="V13" s="1"/>
      <c r="X13" s="9">
        <v>4</v>
      </c>
      <c r="Y13" s="1"/>
      <c r="Z13" s="1"/>
      <c r="AA13" s="1"/>
      <c r="AB13" s="1"/>
      <c r="AC13" s="1"/>
      <c r="AD13" s="1"/>
      <c r="AE13" s="1"/>
      <c r="AF13" s="1"/>
      <c r="AG13" s="124"/>
      <c r="AH13" s="9">
        <v>15</v>
      </c>
      <c r="AI13" s="1"/>
      <c r="AJ13" s="1"/>
      <c r="AK13" s="1"/>
      <c r="AL13" s="1"/>
      <c r="AM13" s="1"/>
      <c r="AN13" s="84">
        <f t="shared" ca="1" si="0"/>
        <v>5</v>
      </c>
    </row>
    <row r="14" spans="1:41" outlineLevel="1" x14ac:dyDescent="0.2">
      <c r="A14" s="22" t="s">
        <v>168</v>
      </c>
      <c r="B14" s="171" t="s">
        <v>158</v>
      </c>
      <c r="C14" s="24"/>
      <c r="D14" s="48">
        <v>0</v>
      </c>
      <c r="E14" s="1"/>
      <c r="F14" s="1"/>
      <c r="G14" s="1"/>
      <c r="H14" s="232">
        <v>0</v>
      </c>
      <c r="I14" s="1"/>
      <c r="J14" s="1"/>
      <c r="K14" s="1"/>
      <c r="L14" s="1"/>
      <c r="M14" s="48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0"/>
      <c r="AH14" s="1"/>
      <c r="AI14" s="1"/>
      <c r="AJ14" s="1"/>
      <c r="AK14" s="1"/>
      <c r="AL14" s="1"/>
      <c r="AM14" s="1"/>
      <c r="AN14" s="535" t="s">
        <v>357</v>
      </c>
      <c r="AO14" t="s">
        <v>391</v>
      </c>
    </row>
    <row r="15" spans="1:41" outlineLevel="1" x14ac:dyDescent="0.2">
      <c r="A15" s="22" t="s">
        <v>169</v>
      </c>
      <c r="B15" s="172" t="s">
        <v>158</v>
      </c>
      <c r="C15" s="24"/>
      <c r="D15" s="1"/>
      <c r="E15" s="1"/>
      <c r="F15" s="1"/>
      <c r="G15" s="235">
        <v>0</v>
      </c>
      <c r="H15" s="232">
        <v>0</v>
      </c>
      <c r="I15" s="1"/>
      <c r="J15" s="1"/>
      <c r="K15" s="1"/>
      <c r="L15" s="1"/>
      <c r="M15" s="1"/>
      <c r="N15" s="2">
        <v>1</v>
      </c>
      <c r="O15" s="1"/>
      <c r="P15" s="1"/>
      <c r="Q15" s="1"/>
      <c r="R15" s="1"/>
      <c r="S15" s="19">
        <v>2</v>
      </c>
      <c r="T15" s="1"/>
      <c r="U15" s="1"/>
      <c r="V15" s="1"/>
      <c r="W15" s="1"/>
      <c r="X15" s="9">
        <v>5</v>
      </c>
      <c r="Y15" s="1"/>
      <c r="Z15" s="1"/>
      <c r="AA15" s="1"/>
      <c r="AB15" s="1"/>
      <c r="AC15" s="1"/>
      <c r="AD15" s="1"/>
      <c r="AE15" s="1"/>
      <c r="AF15" s="1"/>
      <c r="AG15" s="20"/>
      <c r="AH15" s="1"/>
      <c r="AI15" s="1"/>
      <c r="AJ15" s="9">
        <v>17</v>
      </c>
      <c r="AK15" s="1"/>
      <c r="AL15" s="1"/>
      <c r="AM15" s="1"/>
      <c r="AN15" s="84">
        <f t="shared" ca="1" si="0"/>
        <v>3</v>
      </c>
    </row>
    <row r="16" spans="1:41" outlineLevel="1" x14ac:dyDescent="0.2">
      <c r="A16" s="28" t="s">
        <v>170</v>
      </c>
      <c r="B16" s="172" t="s">
        <v>158</v>
      </c>
      <c r="C16" s="24"/>
      <c r="D16" s="1"/>
      <c r="E16" s="1"/>
      <c r="F16" s="48">
        <v>0</v>
      </c>
      <c r="G16" s="1"/>
      <c r="H16" s="1"/>
      <c r="I16" s="1"/>
      <c r="J16" s="232">
        <v>0</v>
      </c>
      <c r="K16" s="232">
        <v>0</v>
      </c>
      <c r="L16" s="1"/>
      <c r="M16" s="1"/>
      <c r="N16" s="1"/>
      <c r="O16" s="1"/>
      <c r="P16" s="3">
        <v>1</v>
      </c>
      <c r="Q16" s="1"/>
      <c r="R16" s="1"/>
      <c r="S16" s="1"/>
      <c r="T16" s="9">
        <v>3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0"/>
      <c r="AH16" s="1"/>
      <c r="AI16" s="1"/>
      <c r="AJ16" s="1"/>
      <c r="AK16" s="1"/>
      <c r="AL16" s="1"/>
      <c r="AM16" s="1"/>
      <c r="AN16" s="44" t="s">
        <v>356</v>
      </c>
    </row>
    <row r="17" spans="1:41" outlineLevel="1" x14ac:dyDescent="0.2">
      <c r="A17" s="28" t="s">
        <v>358</v>
      </c>
      <c r="B17" s="172" t="s">
        <v>158</v>
      </c>
      <c r="C17" s="24"/>
      <c r="D17" s="1"/>
      <c r="E17" s="48">
        <v>0</v>
      </c>
      <c r="F17" s="1"/>
      <c r="G17" s="1"/>
      <c r="H17" s="232">
        <v>0</v>
      </c>
      <c r="I17" s="1"/>
      <c r="J17" s="1"/>
      <c r="K17" s="1"/>
      <c r="L17" s="1"/>
      <c r="M17" s="1"/>
      <c r="N17" s="1"/>
      <c r="O17" s="1"/>
      <c r="P17" s="3">
        <v>1</v>
      </c>
      <c r="Q17" s="19">
        <v>2</v>
      </c>
      <c r="R17" s="1"/>
      <c r="S17" s="19">
        <v>2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0"/>
      <c r="AH17" s="1"/>
      <c r="AI17" s="9">
        <v>16</v>
      </c>
      <c r="AJ17" s="1"/>
      <c r="AK17" s="1"/>
      <c r="AL17" s="1"/>
      <c r="AM17" s="1"/>
      <c r="AN17" s="84">
        <f t="shared" ca="1" si="0"/>
        <v>4</v>
      </c>
    </row>
    <row r="18" spans="1:41" outlineLevel="1" x14ac:dyDescent="0.2">
      <c r="A18" s="22" t="s">
        <v>172</v>
      </c>
      <c r="B18" s="172" t="s">
        <v>158</v>
      </c>
      <c r="C18" s="24"/>
      <c r="D18" s="1"/>
      <c r="E18" s="1"/>
      <c r="F18" s="1"/>
      <c r="G18" s="1"/>
      <c r="H18" s="232">
        <v>0</v>
      </c>
      <c r="I18" s="1"/>
      <c r="J18" s="1"/>
      <c r="K18" s="1"/>
      <c r="L18" s="1"/>
      <c r="M18" s="1"/>
      <c r="N18" s="2">
        <v>1</v>
      </c>
      <c r="O18" s="1"/>
      <c r="P18" s="1"/>
      <c r="Q18" s="19">
        <v>2</v>
      </c>
      <c r="R18" s="1"/>
      <c r="S18" s="50">
        <v>2.1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0"/>
      <c r="AH18" s="1"/>
      <c r="AI18" s="1"/>
      <c r="AJ18" s="9">
        <v>17</v>
      </c>
      <c r="AK18" s="1"/>
      <c r="AL18" s="1"/>
      <c r="AM18" s="1"/>
      <c r="AN18" s="84">
        <f t="shared" ca="1" si="0"/>
        <v>3</v>
      </c>
    </row>
    <row r="19" spans="1:41" outlineLevel="1" x14ac:dyDescent="0.2">
      <c r="A19" s="22" t="s">
        <v>173</v>
      </c>
      <c r="B19" s="172" t="s">
        <v>158</v>
      </c>
      <c r="C19" s="24"/>
      <c r="D19" s="1"/>
      <c r="E19" s="1"/>
      <c r="F19" s="1"/>
      <c r="G19" s="1"/>
      <c r="H19" s="232">
        <v>0</v>
      </c>
      <c r="I19" s="1"/>
      <c r="J19" s="1"/>
      <c r="K19" s="1"/>
      <c r="L19" s="1"/>
      <c r="M19" s="1"/>
      <c r="N19" s="1"/>
      <c r="O19" s="1"/>
      <c r="P19" s="2">
        <v>1</v>
      </c>
      <c r="Q19" s="19">
        <v>2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9">
        <v>9</v>
      </c>
      <c r="AC19" s="1"/>
      <c r="AD19" s="1"/>
      <c r="AE19" s="1"/>
      <c r="AF19" s="1"/>
      <c r="AG19" s="20"/>
      <c r="AH19" s="1"/>
      <c r="AI19" s="1"/>
      <c r="AJ19" s="1"/>
      <c r="AK19" s="1"/>
      <c r="AL19" s="9">
        <v>18</v>
      </c>
      <c r="AM19" s="1"/>
      <c r="AN19" s="84">
        <f t="shared" ca="1" si="0"/>
        <v>1</v>
      </c>
    </row>
    <row r="20" spans="1:41" outlineLevel="2" x14ac:dyDescent="0.2">
      <c r="A20" s="22" t="s">
        <v>198</v>
      </c>
      <c r="B20" s="172" t="s">
        <v>158</v>
      </c>
      <c r="C20" s="234">
        <v>0</v>
      </c>
      <c r="D20" s="232">
        <v>0</v>
      </c>
      <c r="E20" s="1"/>
      <c r="F20" s="48">
        <v>0</v>
      </c>
      <c r="H20" s="1"/>
      <c r="I20" s="1"/>
      <c r="J20" s="1"/>
      <c r="K20" s="1"/>
      <c r="L20" s="1"/>
      <c r="M20" s="1"/>
      <c r="N20" s="1"/>
      <c r="O20" s="1"/>
      <c r="P20" s="1"/>
      <c r="Q20" s="19">
        <v>2</v>
      </c>
      <c r="R20" s="1"/>
      <c r="S20" s="19">
        <v>2</v>
      </c>
      <c r="T20" s="1"/>
      <c r="U20" s="1"/>
      <c r="V20" s="1"/>
      <c r="W20" s="1"/>
      <c r="X20" s="1"/>
      <c r="Y20" s="9">
        <v>6</v>
      </c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9">
        <v>17</v>
      </c>
      <c r="AK20" s="1"/>
      <c r="AL20" s="1"/>
      <c r="AM20" s="1"/>
      <c r="AN20" s="84">
        <f ca="1">IFERROR(YEAR(NOW())-LOOKUP(MAX(C20:AM20),C20:AM20,$C$1:$AM$1)," ")</f>
        <v>3</v>
      </c>
    </row>
    <row r="21" spans="1:41" outlineLevel="1" x14ac:dyDescent="0.2">
      <c r="A21" s="22" t="s">
        <v>174</v>
      </c>
      <c r="B21" s="172" t="s">
        <v>158</v>
      </c>
      <c r="C21" s="24"/>
      <c r="D21" s="1"/>
      <c r="E21" s="1"/>
      <c r="F21" s="1"/>
      <c r="G21" s="232"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9">
        <v>2</v>
      </c>
      <c r="S21" s="1"/>
      <c r="T21" s="1"/>
      <c r="U21" s="1"/>
      <c r="V21" s="1"/>
      <c r="W21" s="9">
        <v>4</v>
      </c>
      <c r="X21" s="1"/>
      <c r="Y21" s="1"/>
      <c r="Z21" s="1"/>
      <c r="AA21" s="1"/>
      <c r="AB21" s="1"/>
      <c r="AC21" s="1"/>
      <c r="AD21" s="1"/>
      <c r="AE21" s="1"/>
      <c r="AF21" s="1"/>
      <c r="AG21" s="124" t="s">
        <v>355</v>
      </c>
      <c r="AH21" s="1"/>
      <c r="AI21" s="9">
        <v>16</v>
      </c>
      <c r="AJ21" s="1"/>
      <c r="AK21" s="1"/>
      <c r="AL21" s="1"/>
      <c r="AM21" s="1"/>
      <c r="AN21" s="84">
        <f t="shared" ca="1" si="0"/>
        <v>4</v>
      </c>
    </row>
    <row r="22" spans="1:41" outlineLevel="1" x14ac:dyDescent="0.2">
      <c r="A22" s="22" t="s">
        <v>175</v>
      </c>
      <c r="B22" s="172" t="s">
        <v>158</v>
      </c>
      <c r="C22" s="24"/>
      <c r="D22" s="1"/>
      <c r="E22" s="1"/>
      <c r="F22" s="1"/>
      <c r="G22" s="232">
        <v>0</v>
      </c>
      <c r="H22" s="1"/>
      <c r="I22" s="1"/>
      <c r="J22" s="1"/>
      <c r="K22" s="1"/>
      <c r="L22" s="1"/>
      <c r="M22" s="1"/>
      <c r="N22" s="1"/>
      <c r="O22" s="1"/>
      <c r="P22" s="2">
        <v>1</v>
      </c>
      <c r="Q22" s="1"/>
      <c r="R22" s="19">
        <v>2</v>
      </c>
      <c r="S22" s="19">
        <v>2</v>
      </c>
      <c r="T22" s="1"/>
      <c r="U22" s="1"/>
      <c r="V22" s="9">
        <v>3</v>
      </c>
      <c r="W22" s="1"/>
      <c r="X22" s="1"/>
      <c r="Y22" s="1"/>
      <c r="Z22" s="51">
        <v>7</v>
      </c>
      <c r="AA22" s="1"/>
      <c r="AB22" s="1"/>
      <c r="AC22" s="1"/>
      <c r="AD22" s="9">
        <v>11</v>
      </c>
      <c r="AE22" s="1"/>
      <c r="AF22" s="1"/>
      <c r="AG22" s="20"/>
      <c r="AH22" s="1"/>
      <c r="AI22" s="1"/>
      <c r="AJ22" s="1"/>
      <c r="AK22" s="1"/>
      <c r="AL22" s="1"/>
      <c r="AM22" s="1"/>
      <c r="AN22" s="84">
        <f t="shared" ca="1" si="0"/>
        <v>9</v>
      </c>
    </row>
    <row r="23" spans="1:41" outlineLevel="1" x14ac:dyDescent="0.2">
      <c r="A23" s="78" t="s">
        <v>176</v>
      </c>
      <c r="B23" s="173" t="s">
        <v>158</v>
      </c>
      <c r="C23" s="79"/>
      <c r="D23" s="77"/>
      <c r="E23" s="77"/>
      <c r="F23" s="77"/>
      <c r="G23" s="77"/>
      <c r="H23" s="101">
        <v>0</v>
      </c>
      <c r="I23" s="77"/>
      <c r="J23" s="77"/>
      <c r="K23" s="77"/>
      <c r="L23" s="77"/>
      <c r="M23" s="77"/>
      <c r="N23" s="100">
        <v>1</v>
      </c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85">
        <v>7</v>
      </c>
      <c r="AA23" s="77"/>
      <c r="AB23" s="77"/>
      <c r="AC23" s="77"/>
      <c r="AD23" s="77"/>
      <c r="AE23" s="77"/>
      <c r="AF23" s="77"/>
      <c r="AG23" s="120"/>
      <c r="AH23" s="77"/>
      <c r="AI23" s="77"/>
      <c r="AJ23" s="85">
        <v>17</v>
      </c>
      <c r="AK23" s="77"/>
      <c r="AL23" s="77"/>
      <c r="AM23" s="77"/>
      <c r="AN23" s="44" t="s">
        <v>356</v>
      </c>
    </row>
    <row r="24" spans="1:41" outlineLevel="2" x14ac:dyDescent="0.2">
      <c r="A24" s="29" t="s">
        <v>177</v>
      </c>
      <c r="B24" s="175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261" t="str">
        <f t="shared" ca="1" si="0"/>
        <v xml:space="preserve"> </v>
      </c>
    </row>
    <row r="25" spans="1:41" outlineLevel="2" x14ac:dyDescent="0.2">
      <c r="A25" s="22" t="s">
        <v>178</v>
      </c>
      <c r="B25" s="172"/>
      <c r="C25" s="24"/>
      <c r="D25" s="48">
        <v>0</v>
      </c>
      <c r="E25" s="1"/>
      <c r="F25" s="1"/>
      <c r="G25" s="1"/>
      <c r="H25" s="232"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21"/>
      <c r="Y25" s="1"/>
      <c r="Z25" s="9">
        <v>7</v>
      </c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84">
        <f t="shared" ca="1" si="0"/>
        <v>13</v>
      </c>
      <c r="AO25" t="s">
        <v>931</v>
      </c>
    </row>
    <row r="26" spans="1:41" outlineLevel="2" x14ac:dyDescent="0.2">
      <c r="A26" s="22" t="s">
        <v>179</v>
      </c>
      <c r="B26" s="172" t="s">
        <v>158</v>
      </c>
      <c r="C26" s="24"/>
      <c r="D26" s="1"/>
      <c r="E26" s="1"/>
      <c r="F26" s="1"/>
      <c r="G26" s="1"/>
      <c r="H26" s="232">
        <v>0</v>
      </c>
      <c r="I26" s="1"/>
      <c r="J26" s="1"/>
      <c r="K26" s="1"/>
      <c r="L26" s="1"/>
      <c r="M26" s="1"/>
      <c r="N26" s="2">
        <v>1</v>
      </c>
      <c r="O26" s="1"/>
      <c r="P26" s="1"/>
      <c r="Q26" s="1"/>
      <c r="R26" s="1"/>
      <c r="S26" s="1"/>
      <c r="T26" s="1"/>
      <c r="U26" s="1"/>
      <c r="V26" s="1"/>
      <c r="W26" s="1"/>
      <c r="Y26" s="1"/>
      <c r="Z26" s="1"/>
      <c r="AA26" s="9">
        <v>8</v>
      </c>
      <c r="AB26" s="1"/>
      <c r="AC26" s="1"/>
      <c r="AD26" s="1"/>
      <c r="AE26" s="1"/>
      <c r="AF26" s="1"/>
      <c r="AG26" s="1"/>
      <c r="AH26" s="1"/>
      <c r="AI26" s="1"/>
      <c r="AJ26" s="1"/>
      <c r="AK26" s="9">
        <v>18</v>
      </c>
      <c r="AL26" s="1"/>
      <c r="AM26" s="1"/>
      <c r="AN26" s="84">
        <f t="shared" ca="1" si="0"/>
        <v>2</v>
      </c>
    </row>
    <row r="27" spans="1:41" outlineLevel="2" x14ac:dyDescent="0.2">
      <c r="A27" s="28" t="s">
        <v>180</v>
      </c>
      <c r="B27" s="171"/>
      <c r="C27" s="24"/>
      <c r="D27" s="48">
        <v>0</v>
      </c>
      <c r="E27" s="1"/>
      <c r="F27" s="48"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9">
        <v>2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9">
        <v>17</v>
      </c>
      <c r="AK27" s="1"/>
      <c r="AL27" s="1"/>
      <c r="AM27" s="1"/>
      <c r="AN27" s="84">
        <f t="shared" ca="1" si="0"/>
        <v>3</v>
      </c>
    </row>
    <row r="28" spans="1:41" outlineLevel="2" x14ac:dyDescent="0.2">
      <c r="A28" s="28" t="s">
        <v>181</v>
      </c>
      <c r="B28" s="172"/>
      <c r="C28" s="24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84" t="str">
        <f t="shared" ca="1" si="0"/>
        <v xml:space="preserve"> </v>
      </c>
    </row>
    <row r="29" spans="1:41" outlineLevel="2" x14ac:dyDescent="0.2">
      <c r="A29" s="22" t="s">
        <v>182</v>
      </c>
      <c r="B29" s="172" t="s">
        <v>158</v>
      </c>
      <c r="C29" s="24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9">
        <v>2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9">
        <v>13</v>
      </c>
      <c r="AG29" s="1"/>
      <c r="AH29" s="1"/>
      <c r="AI29" s="1"/>
      <c r="AJ29" s="1"/>
      <c r="AK29" s="1"/>
      <c r="AL29" s="1"/>
      <c r="AM29" s="1"/>
      <c r="AN29" s="84">
        <f t="shared" ca="1" si="0"/>
        <v>7</v>
      </c>
    </row>
    <row r="30" spans="1:41" outlineLevel="2" x14ac:dyDescent="0.2">
      <c r="A30" s="28" t="s">
        <v>183</v>
      </c>
      <c r="B30" s="172"/>
      <c r="C30" s="2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9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84" t="str">
        <f t="shared" ca="1" si="0"/>
        <v xml:space="preserve"> </v>
      </c>
    </row>
    <row r="31" spans="1:41" outlineLevel="2" x14ac:dyDescent="0.2">
      <c r="A31" s="28" t="s">
        <v>184</v>
      </c>
      <c r="B31" s="172" t="s">
        <v>158</v>
      </c>
      <c r="C31" s="24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9">
        <v>3</v>
      </c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9">
        <v>18</v>
      </c>
      <c r="AL31" s="1"/>
      <c r="AM31" s="1"/>
      <c r="AN31" s="84">
        <f t="shared" ca="1" si="0"/>
        <v>2</v>
      </c>
    </row>
    <row r="32" spans="1:41" outlineLevel="2" x14ac:dyDescent="0.2">
      <c r="A32" s="22" t="s">
        <v>185</v>
      </c>
      <c r="B32" s="172" t="s">
        <v>158</v>
      </c>
      <c r="C32" s="24"/>
      <c r="D32" s="1"/>
      <c r="E32" s="1"/>
      <c r="F32" s="1"/>
      <c r="G32" s="48">
        <v>0</v>
      </c>
      <c r="H32" s="1"/>
      <c r="I32" s="1"/>
      <c r="J32" s="1"/>
      <c r="K32" s="1"/>
      <c r="L32" s="48"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9">
        <v>4</v>
      </c>
      <c r="X32" s="1"/>
      <c r="Y32" s="1"/>
      <c r="Z32" s="1"/>
      <c r="AA32" s="1"/>
      <c r="AB32" s="1"/>
      <c r="AC32" s="1"/>
      <c r="AD32" s="1"/>
      <c r="AE32" s="1"/>
      <c r="AF32" s="1"/>
      <c r="AG32" s="9">
        <v>14</v>
      </c>
      <c r="AH32" s="1"/>
      <c r="AI32" s="1"/>
      <c r="AJ32" s="1"/>
      <c r="AK32" s="1"/>
      <c r="AL32" s="1"/>
      <c r="AM32" s="1"/>
      <c r="AN32" s="84">
        <f t="shared" ca="1" si="0"/>
        <v>6</v>
      </c>
    </row>
    <row r="33" spans="1:40" outlineLevel="2" x14ac:dyDescent="0.2">
      <c r="A33" s="22" t="s">
        <v>186</v>
      </c>
      <c r="B33" s="172"/>
      <c r="C33" s="24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84" t="str">
        <f t="shared" ca="1" si="0"/>
        <v xml:space="preserve"> </v>
      </c>
    </row>
    <row r="34" spans="1:40" outlineLevel="2" x14ac:dyDescent="0.2">
      <c r="A34" s="28" t="s">
        <v>187</v>
      </c>
      <c r="B34" s="172"/>
      <c r="C34" s="2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84" t="str">
        <f t="shared" ca="1" si="0"/>
        <v xml:space="preserve"> </v>
      </c>
    </row>
    <row r="35" spans="1:40" outlineLevel="2" x14ac:dyDescent="0.2">
      <c r="A35" s="22" t="s">
        <v>188</v>
      </c>
      <c r="B35" s="172"/>
      <c r="C35" s="2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84" t="str">
        <f t="shared" ca="1" si="0"/>
        <v xml:space="preserve"> </v>
      </c>
    </row>
    <row r="36" spans="1:40" outlineLevel="2" x14ac:dyDescent="0.2">
      <c r="A36" s="28" t="s">
        <v>189</v>
      </c>
      <c r="B36" s="172"/>
      <c r="C36" s="2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84" t="str">
        <f t="shared" ca="1" si="0"/>
        <v xml:space="preserve"> </v>
      </c>
    </row>
    <row r="37" spans="1:40" outlineLevel="2" x14ac:dyDescent="0.2">
      <c r="A37" s="28" t="s">
        <v>190</v>
      </c>
      <c r="B37" s="172"/>
      <c r="C37" s="2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84" t="str">
        <f t="shared" ca="1" si="0"/>
        <v xml:space="preserve"> </v>
      </c>
    </row>
    <row r="38" spans="1:40" outlineLevel="2" x14ac:dyDescent="0.2">
      <c r="A38" s="28" t="s">
        <v>191</v>
      </c>
      <c r="B38" s="172"/>
      <c r="C38" s="2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84" t="str">
        <f t="shared" ca="1" si="0"/>
        <v xml:space="preserve"> </v>
      </c>
    </row>
    <row r="39" spans="1:40" outlineLevel="2" x14ac:dyDescent="0.2">
      <c r="A39" s="22" t="s">
        <v>192</v>
      </c>
      <c r="B39" s="172"/>
      <c r="C39" s="2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84" t="str">
        <f t="shared" ca="1" si="0"/>
        <v xml:space="preserve"> </v>
      </c>
    </row>
    <row r="40" spans="1:40" outlineLevel="2" x14ac:dyDescent="0.2">
      <c r="A40" s="22" t="s">
        <v>193</v>
      </c>
      <c r="B40" s="172" t="s">
        <v>158</v>
      </c>
      <c r="C40" s="24"/>
      <c r="D40" s="1"/>
      <c r="E40" s="1"/>
      <c r="F40" s="1"/>
      <c r="H40" s="48">
        <v>0</v>
      </c>
      <c r="I40" s="1"/>
      <c r="J40" s="1"/>
      <c r="K40" s="1"/>
      <c r="L40" s="232">
        <v>0</v>
      </c>
      <c r="M40" s="1"/>
      <c r="N40" s="1"/>
      <c r="O40" s="2">
        <v>1</v>
      </c>
      <c r="P40" s="1"/>
      <c r="Q40" s="1"/>
      <c r="R40" s="1"/>
      <c r="S40" s="1"/>
      <c r="T40" s="1"/>
      <c r="U40" s="1"/>
      <c r="V40" s="1"/>
      <c r="W40" s="1"/>
      <c r="X40" s="1"/>
      <c r="Y40" s="9">
        <v>6</v>
      </c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9">
        <v>17</v>
      </c>
      <c r="AK40" s="1"/>
      <c r="AL40" s="1"/>
      <c r="AM40" s="1"/>
      <c r="AN40" s="84">
        <f t="shared" ca="1" si="0"/>
        <v>3</v>
      </c>
    </row>
    <row r="41" spans="1:40" outlineLevel="2" x14ac:dyDescent="0.2">
      <c r="A41" s="22" t="s">
        <v>194</v>
      </c>
      <c r="B41" s="172" t="s">
        <v>158</v>
      </c>
      <c r="C41" s="24"/>
      <c r="D41" s="1"/>
      <c r="E41" s="1"/>
      <c r="F41" s="1"/>
      <c r="G41" s="1"/>
      <c r="H41" s="1"/>
      <c r="I41" s="1"/>
      <c r="J41" s="1"/>
      <c r="K41" s="1"/>
      <c r="L41" s="232">
        <v>0</v>
      </c>
      <c r="M41" s="1"/>
      <c r="N41" s="1"/>
      <c r="O41" s="1"/>
      <c r="P41" s="2">
        <v>1</v>
      </c>
      <c r="Q41" s="1"/>
      <c r="R41" s="1"/>
      <c r="S41" s="1"/>
      <c r="T41" s="9">
        <v>3</v>
      </c>
      <c r="U41" s="1"/>
      <c r="V41" s="1"/>
      <c r="W41" s="1"/>
      <c r="X41" s="1"/>
      <c r="Y41" s="1"/>
      <c r="Z41" s="1"/>
      <c r="AA41" s="1"/>
      <c r="AB41" s="9">
        <v>9</v>
      </c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84">
        <f t="shared" ca="1" si="0"/>
        <v>11</v>
      </c>
    </row>
    <row r="42" spans="1:40" outlineLevel="2" x14ac:dyDescent="0.2">
      <c r="A42" s="22" t="s">
        <v>195</v>
      </c>
      <c r="B42" s="172" t="s">
        <v>158</v>
      </c>
      <c r="D42" s="1"/>
      <c r="E42" s="1"/>
      <c r="F42" s="232">
        <v>0</v>
      </c>
      <c r="G42" s="232">
        <v>0</v>
      </c>
      <c r="H42" s="1"/>
      <c r="I42" s="1"/>
      <c r="J42" s="1"/>
      <c r="K42" s="1"/>
      <c r="L42" s="1"/>
      <c r="M42" s="1"/>
      <c r="N42" s="1"/>
      <c r="O42" s="1"/>
      <c r="P42" s="1"/>
      <c r="Q42" s="19">
        <v>2</v>
      </c>
      <c r="R42" s="1"/>
      <c r="S42" s="19">
        <v>2</v>
      </c>
      <c r="T42" s="1"/>
      <c r="U42" s="1"/>
      <c r="V42" s="1"/>
      <c r="W42" s="1"/>
      <c r="X42" s="1"/>
      <c r="Y42" s="1"/>
      <c r="Z42" s="1"/>
      <c r="AA42" s="1"/>
      <c r="AB42" s="1"/>
      <c r="AC42" s="9">
        <v>10</v>
      </c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84">
        <f t="shared" ca="1" si="0"/>
        <v>10</v>
      </c>
    </row>
    <row r="43" spans="1:40" outlineLevel="2" x14ac:dyDescent="0.2">
      <c r="A43" s="22" t="s">
        <v>196</v>
      </c>
      <c r="B43" s="172" t="s">
        <v>158</v>
      </c>
      <c r="C43" s="2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9">
        <v>2</v>
      </c>
      <c r="S43" s="1"/>
      <c r="T43" s="1"/>
      <c r="U43" s="1"/>
      <c r="V43" s="1"/>
      <c r="W43" s="1"/>
      <c r="X43" s="1"/>
      <c r="Y43" s="1"/>
      <c r="Z43" s="1"/>
      <c r="AA43" s="1"/>
      <c r="AC43" s="9">
        <v>9</v>
      </c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84">
        <f t="shared" ca="1" si="0"/>
        <v>10</v>
      </c>
    </row>
    <row r="44" spans="1:40" outlineLevel="2" x14ac:dyDescent="0.2">
      <c r="A44" s="22" t="s">
        <v>197</v>
      </c>
      <c r="B44" s="172" t="s">
        <v>158</v>
      </c>
      <c r="C44" s="233"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9">
        <v>5</v>
      </c>
      <c r="Y44" s="1"/>
      <c r="Z44" s="1"/>
      <c r="AA44" s="1"/>
      <c r="AB44" s="1"/>
      <c r="AC44" s="1"/>
      <c r="AD44" s="1"/>
      <c r="AE44" s="1"/>
      <c r="AF44" s="1"/>
      <c r="AG44" s="1"/>
      <c r="AH44" s="9">
        <v>15</v>
      </c>
      <c r="AI44" s="1"/>
      <c r="AJ44" s="1"/>
      <c r="AK44" s="1"/>
      <c r="AL44" s="1"/>
      <c r="AM44" s="1"/>
      <c r="AN44" s="84">
        <f t="shared" ca="1" si="0"/>
        <v>5</v>
      </c>
    </row>
    <row r="45" spans="1:40" outlineLevel="2" x14ac:dyDescent="0.2">
      <c r="A45" s="28" t="s">
        <v>199</v>
      </c>
      <c r="B45" s="172" t="s">
        <v>158</v>
      </c>
      <c r="C45" s="608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9">
        <v>3</v>
      </c>
      <c r="W45" s="1"/>
      <c r="X45" s="1"/>
      <c r="Y45" s="1"/>
      <c r="Z45" s="1"/>
      <c r="AA45" s="1"/>
      <c r="AB45" s="1"/>
      <c r="AC45" s="1"/>
      <c r="AD45" s="1"/>
      <c r="AE45" s="9">
        <v>12</v>
      </c>
      <c r="AF45" s="1"/>
      <c r="AG45" s="1"/>
      <c r="AH45" s="1"/>
      <c r="AI45" s="1"/>
      <c r="AJ45" s="1"/>
      <c r="AK45" s="1"/>
      <c r="AL45" s="1"/>
      <c r="AM45" s="1"/>
      <c r="AN45" s="84">
        <f t="shared" ref="AN45:AN55" ca="1" si="1">IFERROR(YEAR(NOW())-LOOKUP(MAX(C45:AM45),C45:AM45,$C$1:$AM$1)," ")</f>
        <v>8</v>
      </c>
    </row>
    <row r="46" spans="1:40" ht="13.5" outlineLevel="2" thickBot="1" x14ac:dyDescent="0.25">
      <c r="A46" s="591" t="s">
        <v>894</v>
      </c>
      <c r="B46" s="592"/>
      <c r="C46" s="593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597"/>
      <c r="AI46" s="107"/>
      <c r="AJ46" s="107"/>
      <c r="AK46" s="107"/>
      <c r="AL46" s="107"/>
      <c r="AM46" s="598"/>
      <c r="AN46" s="598"/>
    </row>
    <row r="47" spans="1:40" ht="13.5" thickTop="1" x14ac:dyDescent="0.2">
      <c r="A47" s="23" t="s">
        <v>200</v>
      </c>
      <c r="B47" s="209" t="s">
        <v>201</v>
      </c>
      <c r="C47" s="199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</row>
    <row r="48" spans="1:40" x14ac:dyDescent="0.2">
      <c r="A48" s="237" t="s">
        <v>202</v>
      </c>
      <c r="B48" s="254" t="s">
        <v>158</v>
      </c>
      <c r="C48" s="25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19">
        <v>2</v>
      </c>
      <c r="R48" s="26"/>
      <c r="S48" s="19">
        <v>2</v>
      </c>
      <c r="T48" s="26"/>
      <c r="U48" s="26"/>
      <c r="V48" s="26"/>
      <c r="W48" s="26"/>
      <c r="X48" s="9">
        <v>5</v>
      </c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84">
        <f t="shared" ca="1" si="1"/>
        <v>15</v>
      </c>
    </row>
    <row r="49" spans="1:58" ht="13.5" outlineLevel="1" thickBot="1" x14ac:dyDescent="0.25">
      <c r="A49" s="87" t="s">
        <v>885</v>
      </c>
      <c r="B49" s="166" t="s">
        <v>158</v>
      </c>
      <c r="C49" s="33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660" t="s">
        <v>921</v>
      </c>
      <c r="R49" s="34"/>
      <c r="S49" s="34"/>
      <c r="T49" s="34"/>
      <c r="U49" s="34"/>
      <c r="V49" s="34"/>
      <c r="W49" s="34"/>
      <c r="X49" s="34"/>
      <c r="Y49" s="74">
        <v>6</v>
      </c>
      <c r="Z49" s="34"/>
      <c r="AA49" s="34"/>
      <c r="AB49" s="34"/>
      <c r="AC49" s="34"/>
      <c r="AD49" s="34"/>
      <c r="AE49" s="74">
        <v>12</v>
      </c>
      <c r="AF49" s="98"/>
      <c r="AG49" s="98"/>
      <c r="AH49" s="98"/>
      <c r="AI49" s="98"/>
      <c r="AJ49" s="98"/>
      <c r="AK49" s="98"/>
      <c r="AL49" s="98"/>
      <c r="AM49" s="98"/>
      <c r="AN49" s="265">
        <f t="shared" ca="1" si="1"/>
        <v>8</v>
      </c>
    </row>
    <row r="50" spans="1:58" ht="13.5" thickTop="1" x14ac:dyDescent="0.2">
      <c r="A50" s="23" t="s">
        <v>203</v>
      </c>
      <c r="B50" s="206"/>
      <c r="C50" s="199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8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36"/>
    </row>
    <row r="51" spans="1:58" ht="13.5" thickBot="1" x14ac:dyDescent="0.25">
      <c r="A51" s="673" t="s">
        <v>934</v>
      </c>
      <c r="B51" s="158" t="s">
        <v>158</v>
      </c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  <c r="AI51" s="302"/>
      <c r="AJ51" s="302"/>
      <c r="AK51" s="302"/>
      <c r="AL51" s="302"/>
      <c r="AM51" s="302"/>
      <c r="AN51" s="302"/>
      <c r="AO51" s="76" t="str">
        <f t="shared" ref="AO51" ca="1" si="2">IFERROR(YEAR(NOW())-VLOOKUP(HLOOKUP(100,A51:AM51,1,1),$A$60:$C$79,3,TRUE)," " )</f>
        <v xml:space="preserve"> </v>
      </c>
    </row>
    <row r="52" spans="1:58" ht="13.5" outlineLevel="1" thickTop="1" x14ac:dyDescent="0.2">
      <c r="A52" s="28" t="s">
        <v>204</v>
      </c>
      <c r="B52" s="165" t="s">
        <v>158</v>
      </c>
      <c r="C52" s="24"/>
      <c r="D52" s="1"/>
      <c r="E52" s="1"/>
      <c r="F52" s="1"/>
      <c r="G52" s="1"/>
      <c r="H52" s="1"/>
      <c r="I52" s="1"/>
      <c r="J52" s="1"/>
      <c r="K52" s="1"/>
      <c r="L52" s="1"/>
      <c r="M52" s="48">
        <v>0</v>
      </c>
      <c r="N52" s="1"/>
      <c r="O52" s="1"/>
      <c r="P52" s="1"/>
      <c r="Q52" s="1"/>
      <c r="R52" s="1"/>
      <c r="S52" s="1"/>
      <c r="T52" s="1"/>
      <c r="U52" s="1"/>
      <c r="V52" s="9">
        <v>3</v>
      </c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42">
        <v>19</v>
      </c>
      <c r="AM52" s="1"/>
      <c r="AN52" s="43">
        <f t="shared" ca="1" si="1"/>
        <v>1</v>
      </c>
    </row>
    <row r="53" spans="1:58" outlineLevel="1" x14ac:dyDescent="0.2">
      <c r="A53" s="22" t="s">
        <v>205</v>
      </c>
      <c r="B53" s="165" t="s">
        <v>158</v>
      </c>
      <c r="C53" s="24"/>
      <c r="D53" s="1"/>
      <c r="E53" s="1"/>
      <c r="F53" s="48">
        <v>0</v>
      </c>
      <c r="G53" s="1"/>
      <c r="H53" s="1"/>
      <c r="I53" s="1"/>
      <c r="J53" s="48">
        <v>0</v>
      </c>
      <c r="K53" s="1"/>
      <c r="L53" s="1"/>
      <c r="M53" s="48">
        <v>0</v>
      </c>
      <c r="N53" s="1"/>
      <c r="O53" s="1"/>
      <c r="P53" s="1"/>
      <c r="Q53" s="1"/>
      <c r="R53" s="1"/>
      <c r="S53" s="1"/>
      <c r="T53" s="1"/>
      <c r="U53" s="1"/>
      <c r="V53" s="9">
        <v>3</v>
      </c>
      <c r="W53" s="39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44" t="s">
        <v>356</v>
      </c>
    </row>
    <row r="54" spans="1:58" outlineLevel="1" x14ac:dyDescent="0.2">
      <c r="A54" s="22" t="s">
        <v>206</v>
      </c>
      <c r="B54" s="165" t="s">
        <v>158</v>
      </c>
      <c r="C54" s="24"/>
      <c r="D54" s="1"/>
      <c r="E54" s="1"/>
      <c r="F54" s="1"/>
      <c r="G54" s="1"/>
      <c r="H54" s="1"/>
      <c r="I54" s="1"/>
      <c r="J54" s="48">
        <v>0</v>
      </c>
      <c r="K54" s="1"/>
      <c r="L54" s="1"/>
      <c r="M54" s="48">
        <v>0</v>
      </c>
      <c r="N54" s="1"/>
      <c r="O54" s="1"/>
      <c r="P54" s="1"/>
      <c r="Q54" s="1"/>
      <c r="R54" s="1"/>
      <c r="S54" s="1"/>
      <c r="T54" s="1"/>
      <c r="U54" s="1"/>
      <c r="V54" s="9">
        <v>3</v>
      </c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24" t="s">
        <v>355</v>
      </c>
      <c r="AH54" s="1"/>
      <c r="AI54" s="1"/>
      <c r="AJ54" s="1"/>
      <c r="AK54" s="1"/>
      <c r="AL54" s="42">
        <v>19</v>
      </c>
      <c r="AM54" s="1"/>
      <c r="AN54" s="43">
        <f t="shared" ca="1" si="1"/>
        <v>1</v>
      </c>
      <c r="AO54" s="115" t="s">
        <v>359</v>
      </c>
    </row>
    <row r="55" spans="1:58" ht="13.5" outlineLevel="1" thickBot="1" x14ac:dyDescent="0.25">
      <c r="A55" s="32" t="s">
        <v>207</v>
      </c>
      <c r="B55" s="166" t="s">
        <v>158</v>
      </c>
      <c r="C55" s="33"/>
      <c r="D55" s="34"/>
      <c r="E55" s="34"/>
      <c r="F55" s="537">
        <v>0</v>
      </c>
      <c r="G55" s="34"/>
      <c r="H55" s="34"/>
      <c r="I55" s="34"/>
      <c r="J55" s="537">
        <v>0</v>
      </c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74">
        <v>6</v>
      </c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76">
        <f t="shared" ca="1" si="1"/>
        <v>14</v>
      </c>
    </row>
    <row r="56" spans="1:58" ht="13.5" outlineLevel="1" thickTop="1" x14ac:dyDescent="0.2">
      <c r="A56" s="180" t="s">
        <v>394</v>
      </c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  <c r="Z56" s="203"/>
      <c r="AA56" s="203"/>
      <c r="AB56" s="203"/>
      <c r="AC56" s="203"/>
      <c r="AD56" s="203"/>
      <c r="AE56" s="203"/>
      <c r="AF56" s="203"/>
      <c r="AG56" s="203"/>
      <c r="AH56" s="203"/>
      <c r="AI56" s="203"/>
      <c r="AJ56" s="203"/>
      <c r="AK56" s="203"/>
      <c r="AL56" s="203"/>
      <c r="AM56" s="203"/>
      <c r="AN56" s="236"/>
    </row>
    <row r="57" spans="1:58" ht="13.5" outlineLevel="1" thickBot="1" x14ac:dyDescent="0.25">
      <c r="A57" s="571" t="s">
        <v>886</v>
      </c>
      <c r="B57" s="572"/>
      <c r="C57" s="573"/>
      <c r="D57" s="574"/>
      <c r="E57" s="574"/>
      <c r="F57" s="574"/>
      <c r="G57" s="574"/>
      <c r="H57" s="574"/>
      <c r="I57" s="574"/>
      <c r="J57" s="574"/>
      <c r="K57" s="574"/>
      <c r="L57" s="574"/>
      <c r="M57" s="574"/>
      <c r="N57" s="574"/>
      <c r="O57" s="575"/>
      <c r="P57" s="574"/>
      <c r="Q57" s="574"/>
      <c r="R57" s="574"/>
      <c r="S57" s="574"/>
      <c r="T57" s="574"/>
      <c r="U57" s="574"/>
      <c r="V57" s="574"/>
      <c r="W57" s="574"/>
      <c r="X57" s="574"/>
      <c r="Y57" s="574"/>
      <c r="Z57" s="574"/>
      <c r="AA57" s="581">
        <v>8</v>
      </c>
      <c r="AB57" s="574"/>
      <c r="AC57" s="574"/>
      <c r="AD57" s="574"/>
      <c r="AE57" s="574"/>
      <c r="AF57" s="574"/>
      <c r="AG57" s="574"/>
      <c r="AH57" s="574"/>
      <c r="AI57" s="574"/>
      <c r="AJ57" s="574"/>
      <c r="AK57" s="657">
        <v>18</v>
      </c>
      <c r="AL57" s="574"/>
      <c r="AM57" s="577"/>
      <c r="AN57" s="580">
        <f t="shared" ref="AN57" ca="1" si="3">IFERROR(YEAR(NOW())-VLOOKUP(HLOOKUP(100,A57:AM57,1,1),$A$60:$C$80,3,TRUE)," " )</f>
        <v>2</v>
      </c>
    </row>
    <row r="58" spans="1:58" ht="13.5" thickTop="1" x14ac:dyDescent="0.2"/>
    <row r="59" spans="1:58" x14ac:dyDescent="0.2">
      <c r="C59" s="113" t="s">
        <v>208</v>
      </c>
      <c r="D59" s="113" t="s">
        <v>209</v>
      </c>
      <c r="E59" s="674" t="s">
        <v>210</v>
      </c>
      <c r="F59" s="674"/>
      <c r="G59" s="674"/>
      <c r="H59" s="674"/>
      <c r="I59" s="674"/>
      <c r="J59" s="674" t="s">
        <v>211</v>
      </c>
      <c r="K59" s="674"/>
      <c r="L59" s="674"/>
      <c r="M59" s="674"/>
      <c r="N59" s="674"/>
      <c r="O59" s="674"/>
      <c r="P59" s="674"/>
      <c r="Q59" s="674" t="s">
        <v>212</v>
      </c>
      <c r="R59" s="674"/>
      <c r="S59" s="674"/>
      <c r="T59" s="674"/>
      <c r="U59" s="674"/>
      <c r="V59" s="674"/>
      <c r="W59" s="674"/>
    </row>
    <row r="60" spans="1:58" x14ac:dyDescent="0.2">
      <c r="A60" s="48">
        <v>0</v>
      </c>
      <c r="B60" s="183"/>
      <c r="C60" s="112">
        <v>1991</v>
      </c>
      <c r="D60" s="113"/>
      <c r="E60" s="691" t="s">
        <v>360</v>
      </c>
      <c r="F60" s="675"/>
      <c r="G60" s="675"/>
      <c r="H60" s="675"/>
      <c r="I60" s="675"/>
      <c r="J60" s="113"/>
      <c r="K60" s="113"/>
      <c r="L60" s="113"/>
      <c r="M60" s="113"/>
      <c r="N60" s="113"/>
      <c r="O60" s="113"/>
      <c r="P60" s="113"/>
      <c r="Q60" s="126" t="s">
        <v>361</v>
      </c>
      <c r="R60" s="127"/>
      <c r="S60" s="127"/>
      <c r="T60" s="127"/>
      <c r="U60" s="127"/>
      <c r="V60" s="127"/>
      <c r="W60" s="127"/>
      <c r="X60" s="111" t="s">
        <v>362</v>
      </c>
      <c r="Y60" s="127"/>
      <c r="Z60" s="127"/>
      <c r="AA60" s="127"/>
      <c r="AB60" s="127"/>
      <c r="AC60" s="127"/>
      <c r="AD60" s="111" t="s">
        <v>363</v>
      </c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</row>
    <row r="61" spans="1:58" x14ac:dyDescent="0.2">
      <c r="A61" s="2">
        <v>1</v>
      </c>
      <c r="B61" s="2"/>
      <c r="C61" s="18">
        <v>2000</v>
      </c>
      <c r="D61" s="18">
        <v>2003</v>
      </c>
      <c r="E61" s="675" t="s">
        <v>364</v>
      </c>
      <c r="F61" s="675"/>
      <c r="G61" s="675"/>
      <c r="H61" s="675"/>
      <c r="I61" s="675"/>
      <c r="J61" s="675"/>
      <c r="K61" s="675"/>
      <c r="L61" s="675"/>
      <c r="M61" s="675"/>
      <c r="N61" s="675"/>
      <c r="O61" s="675"/>
      <c r="P61" s="675"/>
      <c r="Q61" s="114"/>
      <c r="R61" s="114"/>
      <c r="S61" s="114"/>
      <c r="T61" s="114"/>
      <c r="U61" s="114"/>
      <c r="V61" s="114"/>
      <c r="W61" s="114"/>
      <c r="X61" s="114"/>
    </row>
    <row r="62" spans="1:58" x14ac:dyDescent="0.2">
      <c r="A62" s="83">
        <v>2</v>
      </c>
      <c r="B62" s="83"/>
      <c r="C62" s="18">
        <v>2004</v>
      </c>
      <c r="D62" s="18">
        <v>2006</v>
      </c>
      <c r="E62" s="678" t="s">
        <v>365</v>
      </c>
      <c r="F62" s="678"/>
      <c r="G62" s="678"/>
      <c r="H62" s="678"/>
      <c r="I62" s="678"/>
      <c r="J62" s="675"/>
      <c r="K62" s="675"/>
      <c r="L62" s="675"/>
      <c r="M62" s="675"/>
      <c r="N62" s="675"/>
      <c r="O62" s="675"/>
      <c r="P62" s="675"/>
      <c r="Q62" s="695" t="s">
        <v>915</v>
      </c>
      <c r="R62" s="695"/>
      <c r="S62" s="695"/>
      <c r="T62" s="695"/>
      <c r="U62" s="695"/>
      <c r="V62" s="695"/>
      <c r="W62" s="695"/>
      <c r="X62" s="692" t="s">
        <v>916</v>
      </c>
      <c r="Y62" s="692"/>
      <c r="Z62" s="692"/>
      <c r="AA62" s="692"/>
      <c r="AB62" s="692"/>
      <c r="AC62" s="692"/>
      <c r="AD62" s="692"/>
      <c r="AE62" s="692" t="s">
        <v>917</v>
      </c>
      <c r="AF62" s="692"/>
      <c r="AG62" s="692"/>
      <c r="AH62" s="692"/>
      <c r="AI62" s="692"/>
      <c r="AJ62" s="692"/>
      <c r="AK62" s="692"/>
      <c r="AL62" s="696" t="s">
        <v>918</v>
      </c>
      <c r="AM62" s="692"/>
      <c r="AN62" s="692"/>
      <c r="AO62" s="692"/>
      <c r="AP62" s="692"/>
      <c r="AQ62" s="692"/>
      <c r="AR62" s="692"/>
      <c r="AS62" s="692" t="s">
        <v>919</v>
      </c>
      <c r="AT62" s="692"/>
      <c r="AU62" s="692"/>
      <c r="AV62" s="692"/>
      <c r="AW62" s="692"/>
      <c r="AX62" s="692"/>
      <c r="AY62" s="692"/>
      <c r="AZ62" s="692" t="s">
        <v>920</v>
      </c>
      <c r="BA62" s="692"/>
      <c r="BB62" s="692"/>
      <c r="BC62" s="692"/>
      <c r="BD62" s="692"/>
      <c r="BE62" s="692"/>
      <c r="BF62" s="692"/>
    </row>
    <row r="63" spans="1:58" x14ac:dyDescent="0.2">
      <c r="A63" s="659" t="s">
        <v>921</v>
      </c>
      <c r="B63" s="659"/>
      <c r="C63" s="18">
        <v>2004</v>
      </c>
      <c r="D63" s="18">
        <v>2004</v>
      </c>
      <c r="E63" s="678" t="s">
        <v>389</v>
      </c>
      <c r="F63" s="678"/>
      <c r="G63" s="678"/>
      <c r="H63" s="678"/>
      <c r="I63" s="678"/>
      <c r="J63" s="698" t="s">
        <v>390</v>
      </c>
      <c r="K63" s="698"/>
      <c r="L63" s="698"/>
      <c r="M63" s="698"/>
      <c r="N63" s="698"/>
      <c r="O63" s="698"/>
      <c r="P63" s="698"/>
      <c r="Q63" s="692" t="s">
        <v>913</v>
      </c>
      <c r="R63" s="692"/>
      <c r="S63" s="692"/>
      <c r="T63" s="692"/>
      <c r="U63" s="692"/>
      <c r="V63" s="692"/>
      <c r="W63" s="692"/>
      <c r="X63" s="692"/>
      <c r="Y63" s="692"/>
      <c r="Z63" s="692"/>
      <c r="AA63" s="692"/>
      <c r="AB63" s="692"/>
      <c r="AC63" s="692"/>
      <c r="AD63" s="692"/>
      <c r="AE63" s="692"/>
      <c r="AF63" s="111"/>
      <c r="AG63" s="111"/>
      <c r="AH63" s="111"/>
      <c r="AI63" s="111"/>
      <c r="AJ63" s="111"/>
      <c r="AK63" s="111"/>
      <c r="AL63" s="658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1"/>
      <c r="BD63" s="111"/>
      <c r="BE63" s="111"/>
      <c r="BF63" s="111"/>
    </row>
    <row r="64" spans="1:58" x14ac:dyDescent="0.2">
      <c r="A64" s="42">
        <v>3</v>
      </c>
      <c r="B64" s="42"/>
      <c r="C64" s="18">
        <v>2007</v>
      </c>
      <c r="D64" s="18">
        <v>2009</v>
      </c>
      <c r="E64" s="678" t="s">
        <v>366</v>
      </c>
      <c r="F64" s="678"/>
      <c r="G64" s="678"/>
      <c r="H64" s="678"/>
      <c r="I64" s="678"/>
      <c r="J64" s="680" t="s">
        <v>367</v>
      </c>
      <c r="K64" s="680"/>
      <c r="L64" s="680"/>
      <c r="M64" s="680"/>
      <c r="N64" s="680"/>
      <c r="O64" s="680"/>
      <c r="P64" s="680"/>
      <c r="Q64" s="678" t="s">
        <v>368</v>
      </c>
      <c r="R64" s="678"/>
      <c r="S64" s="678"/>
      <c r="T64" s="678"/>
      <c r="U64" s="678"/>
      <c r="V64" s="678"/>
      <c r="W64" s="678"/>
      <c r="X64" s="678"/>
      <c r="Y64" s="678"/>
      <c r="Z64" s="678"/>
      <c r="AA64" s="678"/>
      <c r="AB64" s="678"/>
      <c r="AC64" s="678"/>
      <c r="AD64" s="678"/>
      <c r="AE64" s="678"/>
      <c r="AN64"/>
    </row>
    <row r="65" spans="1:31" x14ac:dyDescent="0.2">
      <c r="A65" s="42">
        <v>4</v>
      </c>
      <c r="B65" s="42"/>
      <c r="C65" s="18">
        <v>2010</v>
      </c>
      <c r="D65" s="18">
        <v>2010</v>
      </c>
      <c r="E65" s="675"/>
      <c r="F65" s="675"/>
      <c r="G65" s="675"/>
      <c r="H65" s="675"/>
      <c r="I65" s="675"/>
      <c r="J65" s="680" t="s">
        <v>369</v>
      </c>
      <c r="K65" s="680"/>
      <c r="L65" s="680"/>
      <c r="M65" s="680"/>
      <c r="N65" s="680"/>
      <c r="O65" s="680"/>
      <c r="P65" s="680"/>
      <c r="Q65" s="678" t="s">
        <v>370</v>
      </c>
      <c r="R65" s="678"/>
      <c r="S65" s="678"/>
      <c r="T65" s="678"/>
      <c r="U65" s="678"/>
      <c r="V65" s="678"/>
      <c r="W65" s="678"/>
      <c r="X65" s="678"/>
      <c r="Y65" s="678"/>
      <c r="Z65" s="678"/>
      <c r="AA65" s="678"/>
      <c r="AB65" s="678"/>
      <c r="AC65" s="678"/>
      <c r="AD65" s="678"/>
      <c r="AE65" s="678"/>
    </row>
    <row r="66" spans="1:31" x14ac:dyDescent="0.2">
      <c r="A66" s="42">
        <v>5</v>
      </c>
      <c r="B66" s="42"/>
      <c r="C66" s="18">
        <v>2011</v>
      </c>
      <c r="D66" s="18">
        <v>2011</v>
      </c>
      <c r="E66" s="675"/>
      <c r="F66" s="675"/>
      <c r="G66" s="675"/>
      <c r="H66" s="675"/>
      <c r="I66" s="675"/>
      <c r="J66" s="680" t="s">
        <v>371</v>
      </c>
      <c r="K66" s="680"/>
      <c r="L66" s="680"/>
      <c r="M66" s="680"/>
      <c r="N66" s="680"/>
      <c r="O66" s="680"/>
      <c r="P66" s="680"/>
      <c r="Q66" s="678" t="s">
        <v>372</v>
      </c>
      <c r="R66" s="678"/>
      <c r="S66" s="678"/>
      <c r="T66" s="678"/>
      <c r="U66" s="678"/>
      <c r="V66" s="678"/>
      <c r="W66" s="678"/>
      <c r="X66" s="678"/>
      <c r="Y66" s="678"/>
      <c r="Z66" s="678"/>
      <c r="AA66" s="678"/>
      <c r="AB66" s="678"/>
      <c r="AC66" s="678"/>
      <c r="AD66" s="678"/>
      <c r="AE66" s="678"/>
    </row>
    <row r="67" spans="1:31" x14ac:dyDescent="0.2">
      <c r="A67" s="42">
        <v>6</v>
      </c>
      <c r="B67" s="42"/>
      <c r="C67" s="18">
        <v>2012</v>
      </c>
      <c r="D67" s="18">
        <v>2012</v>
      </c>
      <c r="E67" s="675"/>
      <c r="F67" s="675"/>
      <c r="G67" s="675"/>
      <c r="H67" s="675"/>
      <c r="I67" s="675"/>
      <c r="J67" s="680" t="s">
        <v>373</v>
      </c>
      <c r="K67" s="680"/>
      <c r="L67" s="680"/>
      <c r="M67" s="680"/>
      <c r="N67" s="680"/>
      <c r="O67" s="680"/>
      <c r="P67" s="680"/>
      <c r="Q67" s="678" t="s">
        <v>374</v>
      </c>
      <c r="R67" s="678"/>
      <c r="S67" s="678"/>
      <c r="T67" s="678"/>
      <c r="U67" s="678"/>
      <c r="V67" s="678"/>
      <c r="W67" s="678"/>
      <c r="X67" s="678"/>
      <c r="Y67" s="678"/>
      <c r="Z67" s="678"/>
      <c r="AA67" s="678"/>
      <c r="AB67" s="678"/>
      <c r="AC67" s="678"/>
      <c r="AD67" s="678"/>
      <c r="AE67" s="678"/>
    </row>
    <row r="68" spans="1:31" x14ac:dyDescent="0.2">
      <c r="A68" s="42">
        <v>7</v>
      </c>
      <c r="B68" s="42"/>
      <c r="C68" s="18">
        <v>2013</v>
      </c>
      <c r="D68" s="18">
        <v>2013</v>
      </c>
      <c r="E68" s="675"/>
      <c r="F68" s="675"/>
      <c r="G68" s="675"/>
      <c r="H68" s="675"/>
      <c r="I68" s="675"/>
      <c r="J68" s="680" t="s">
        <v>375</v>
      </c>
      <c r="K68" s="680"/>
      <c r="L68" s="680"/>
      <c r="M68" s="680"/>
      <c r="N68" s="680"/>
      <c r="O68" s="680"/>
      <c r="P68" s="680"/>
      <c r="Q68" s="678" t="s">
        <v>376</v>
      </c>
      <c r="R68" s="678"/>
      <c r="S68" s="678"/>
      <c r="T68" s="678"/>
      <c r="U68" s="678"/>
      <c r="V68" s="678"/>
      <c r="W68" s="678"/>
      <c r="X68" s="678"/>
      <c r="Y68" s="678"/>
      <c r="Z68" s="678"/>
      <c r="AA68" s="678"/>
      <c r="AB68" s="678"/>
      <c r="AC68" s="678"/>
      <c r="AD68" s="678"/>
      <c r="AE68" s="678"/>
    </row>
    <row r="69" spans="1:31" x14ac:dyDescent="0.2">
      <c r="A69" s="42">
        <v>8</v>
      </c>
      <c r="B69" s="42"/>
      <c r="C69" s="18">
        <v>2014</v>
      </c>
      <c r="D69" s="18">
        <v>2014</v>
      </c>
      <c r="E69" s="675"/>
      <c r="F69" s="675"/>
      <c r="G69" s="675"/>
      <c r="H69" s="675"/>
      <c r="I69" s="675"/>
      <c r="J69" s="683" t="s">
        <v>377</v>
      </c>
      <c r="K69" s="680"/>
      <c r="L69" s="680"/>
      <c r="M69" s="680"/>
      <c r="N69" s="680"/>
      <c r="O69" s="680"/>
      <c r="P69" s="680"/>
      <c r="Q69" s="678" t="s">
        <v>378</v>
      </c>
      <c r="R69" s="678"/>
      <c r="S69" s="678"/>
      <c r="T69" s="678"/>
      <c r="U69" s="678"/>
      <c r="V69" s="678"/>
      <c r="W69" s="678"/>
      <c r="X69" s="678"/>
      <c r="Y69" s="678"/>
      <c r="Z69" s="678"/>
      <c r="AA69" s="678"/>
      <c r="AB69" s="678"/>
      <c r="AC69" s="678"/>
      <c r="AD69" s="678"/>
      <c r="AE69" s="678"/>
    </row>
    <row r="70" spans="1:31" x14ac:dyDescent="0.2">
      <c r="A70" s="42">
        <v>9</v>
      </c>
      <c r="B70" s="42"/>
      <c r="C70" s="18">
        <v>2015</v>
      </c>
      <c r="D70" s="18">
        <v>2015</v>
      </c>
      <c r="E70" s="675"/>
      <c r="F70" s="675"/>
      <c r="G70" s="675"/>
      <c r="H70" s="675"/>
      <c r="I70" s="675"/>
      <c r="J70" s="691" t="s">
        <v>379</v>
      </c>
      <c r="K70" s="675"/>
      <c r="L70" s="675"/>
      <c r="M70" s="675"/>
      <c r="N70" s="675"/>
      <c r="O70" s="675"/>
      <c r="P70" s="675"/>
      <c r="Q70" s="678" t="s">
        <v>380</v>
      </c>
      <c r="R70" s="678"/>
      <c r="S70" s="678"/>
      <c r="T70" s="678"/>
      <c r="U70" s="678"/>
      <c r="V70" s="678"/>
      <c r="W70" s="678"/>
      <c r="X70" s="678"/>
      <c r="Y70" s="678"/>
      <c r="Z70" s="678"/>
      <c r="AA70" s="678"/>
      <c r="AB70" s="678"/>
      <c r="AC70" s="678"/>
      <c r="AD70" s="678"/>
      <c r="AE70" s="678"/>
    </row>
    <row r="71" spans="1:31" x14ac:dyDescent="0.2">
      <c r="A71" s="42">
        <v>10</v>
      </c>
      <c r="B71" s="42"/>
      <c r="C71" s="18">
        <v>2016</v>
      </c>
      <c r="D71" s="18">
        <v>2016</v>
      </c>
      <c r="E71" s="675"/>
      <c r="F71" s="675"/>
      <c r="G71" s="675"/>
      <c r="H71" s="675"/>
      <c r="I71" s="675"/>
      <c r="J71" s="691" t="s">
        <v>381</v>
      </c>
      <c r="K71" s="675"/>
      <c r="L71" s="675"/>
      <c r="M71" s="675"/>
      <c r="N71" s="675"/>
      <c r="O71" s="675"/>
      <c r="P71" s="675"/>
      <c r="Q71" s="678" t="s">
        <v>382</v>
      </c>
      <c r="R71" s="678"/>
      <c r="S71" s="678"/>
      <c r="T71" s="678"/>
      <c r="U71" s="678"/>
      <c r="V71" s="678"/>
      <c r="W71" s="678"/>
      <c r="X71" s="678"/>
      <c r="Y71" s="678"/>
      <c r="Z71" s="678"/>
      <c r="AA71" s="678"/>
      <c r="AB71" s="678"/>
      <c r="AC71" s="678"/>
      <c r="AD71" s="678"/>
      <c r="AE71" s="678"/>
    </row>
    <row r="72" spans="1:31" x14ac:dyDescent="0.2">
      <c r="A72" s="42">
        <v>11</v>
      </c>
      <c r="B72" s="42"/>
      <c r="C72" s="18">
        <v>2017</v>
      </c>
      <c r="D72" s="18">
        <v>2017</v>
      </c>
      <c r="E72" s="675"/>
      <c r="F72" s="675"/>
      <c r="G72" s="675"/>
      <c r="H72" s="675"/>
      <c r="I72" s="675"/>
      <c r="J72" s="691" t="s">
        <v>383</v>
      </c>
      <c r="K72" s="675"/>
      <c r="L72" s="675"/>
      <c r="M72" s="675"/>
      <c r="N72" s="675"/>
      <c r="O72" s="675"/>
      <c r="P72" s="675"/>
      <c r="Q72" s="678" t="s">
        <v>384</v>
      </c>
      <c r="R72" s="678"/>
      <c r="S72" s="678"/>
      <c r="T72" s="678"/>
      <c r="U72" s="678"/>
      <c r="V72" s="678"/>
      <c r="W72" s="678"/>
      <c r="X72" s="678"/>
      <c r="Y72" s="678"/>
      <c r="Z72" s="678"/>
      <c r="AA72" s="678"/>
      <c r="AB72" s="678"/>
      <c r="AC72" s="678"/>
      <c r="AD72" s="678"/>
      <c r="AE72" s="678"/>
    </row>
    <row r="73" spans="1:31" x14ac:dyDescent="0.2">
      <c r="A73" s="42">
        <v>12</v>
      </c>
      <c r="B73" s="42"/>
      <c r="C73" s="18">
        <v>2018</v>
      </c>
      <c r="D73" s="18">
        <v>2018</v>
      </c>
      <c r="E73" s="680"/>
      <c r="F73" s="680"/>
      <c r="G73" s="680"/>
      <c r="H73" s="680"/>
      <c r="I73" s="680"/>
      <c r="J73" s="699" t="s">
        <v>385</v>
      </c>
      <c r="K73" s="699"/>
      <c r="L73" s="699"/>
      <c r="M73" s="699"/>
      <c r="N73" s="699"/>
      <c r="O73" s="699"/>
      <c r="P73" s="699"/>
      <c r="Q73" s="697" t="s">
        <v>386</v>
      </c>
      <c r="R73" s="697"/>
      <c r="S73" s="697"/>
      <c r="T73" s="697"/>
      <c r="U73" s="697"/>
      <c r="V73" s="697"/>
      <c r="W73" s="697"/>
      <c r="X73" s="697"/>
      <c r="Y73" s="697"/>
      <c r="Z73" s="697"/>
      <c r="AA73" s="697"/>
      <c r="AB73" s="697"/>
      <c r="AC73" s="697"/>
      <c r="AD73" s="697"/>
      <c r="AE73" s="697"/>
    </row>
    <row r="74" spans="1:31" x14ac:dyDescent="0.2">
      <c r="A74" s="42">
        <v>13</v>
      </c>
      <c r="B74" s="42"/>
      <c r="C74" s="18">
        <v>2019</v>
      </c>
      <c r="D74" s="18">
        <v>2019</v>
      </c>
      <c r="E74" s="680"/>
      <c r="F74" s="680"/>
      <c r="G74" s="680"/>
      <c r="H74" s="680"/>
      <c r="I74" s="680"/>
      <c r="J74" s="699"/>
      <c r="K74" s="699"/>
      <c r="L74" s="699"/>
      <c r="M74" s="699"/>
      <c r="N74" s="699"/>
      <c r="O74" s="699"/>
      <c r="P74" s="699"/>
      <c r="Q74" s="697"/>
      <c r="R74" s="697"/>
      <c r="S74" s="697"/>
      <c r="T74" s="697"/>
      <c r="U74" s="697"/>
      <c r="V74" s="697"/>
      <c r="W74" s="697"/>
      <c r="X74" s="697"/>
      <c r="Y74" s="697"/>
      <c r="Z74" s="697"/>
      <c r="AA74" s="697"/>
      <c r="AB74" s="697"/>
      <c r="AC74" s="697"/>
      <c r="AD74" s="697"/>
      <c r="AE74" s="697"/>
    </row>
    <row r="75" spans="1:31" x14ac:dyDescent="0.2">
      <c r="A75" s="42">
        <v>14</v>
      </c>
      <c r="B75" s="42"/>
      <c r="C75" s="18">
        <v>2020</v>
      </c>
      <c r="D75" s="18">
        <v>2020</v>
      </c>
      <c r="E75" s="680"/>
      <c r="F75" s="680"/>
      <c r="G75" s="680"/>
      <c r="H75" s="680"/>
      <c r="I75" s="680"/>
      <c r="J75" s="699"/>
      <c r="K75" s="699"/>
      <c r="L75" s="699"/>
      <c r="M75" s="699"/>
      <c r="N75" s="699"/>
      <c r="O75" s="699"/>
      <c r="P75" s="699"/>
      <c r="Q75" s="697"/>
      <c r="R75" s="697"/>
      <c r="S75" s="697"/>
      <c r="T75" s="697"/>
      <c r="U75" s="697"/>
      <c r="V75" s="697"/>
      <c r="W75" s="697"/>
      <c r="X75" s="697"/>
      <c r="Y75" s="697"/>
      <c r="Z75" s="697"/>
      <c r="AA75" s="697"/>
      <c r="AB75" s="697"/>
      <c r="AC75" s="697"/>
      <c r="AD75" s="697"/>
      <c r="AE75" s="697"/>
    </row>
    <row r="76" spans="1:31" x14ac:dyDescent="0.2">
      <c r="A76" s="42">
        <v>15</v>
      </c>
      <c r="B76" s="42"/>
      <c r="C76" s="18">
        <v>2021</v>
      </c>
      <c r="D76" s="18">
        <v>2021</v>
      </c>
      <c r="E76" s="680"/>
      <c r="F76" s="680"/>
      <c r="G76" s="680"/>
      <c r="H76" s="680"/>
      <c r="I76" s="680"/>
      <c r="J76" s="691" t="s">
        <v>387</v>
      </c>
      <c r="K76" s="691"/>
      <c r="L76" s="691"/>
      <c r="M76" s="691"/>
      <c r="N76" s="691"/>
      <c r="O76" s="691"/>
      <c r="P76" s="691"/>
      <c r="Q76" s="681" t="s">
        <v>388</v>
      </c>
      <c r="R76" s="681"/>
      <c r="S76" s="681"/>
      <c r="T76" s="681"/>
      <c r="U76" s="681"/>
      <c r="V76" s="681"/>
      <c r="W76" s="681"/>
      <c r="X76" s="681"/>
      <c r="Y76" s="681"/>
      <c r="Z76" s="681"/>
      <c r="AA76" s="681"/>
      <c r="AB76" s="681"/>
      <c r="AC76" s="681"/>
      <c r="AD76" s="681"/>
      <c r="AE76" s="681"/>
    </row>
    <row r="77" spans="1:31" x14ac:dyDescent="0.2">
      <c r="A77" s="42">
        <v>16</v>
      </c>
      <c r="B77" s="42"/>
      <c r="C77" s="18">
        <v>2022</v>
      </c>
      <c r="D77" s="18">
        <v>2022</v>
      </c>
      <c r="E77" s="680"/>
      <c r="F77" s="680"/>
      <c r="G77" s="680"/>
      <c r="H77" s="680"/>
      <c r="I77" s="680"/>
      <c r="J77" s="691" t="s">
        <v>911</v>
      </c>
      <c r="K77" s="691"/>
      <c r="L77" s="691"/>
      <c r="M77" s="691"/>
      <c r="N77" s="691"/>
      <c r="O77" s="691"/>
      <c r="P77" s="691"/>
      <c r="Q77" s="692" t="s">
        <v>912</v>
      </c>
      <c r="R77" s="692"/>
      <c r="S77" s="692"/>
      <c r="T77" s="692"/>
      <c r="U77" s="692"/>
      <c r="V77" s="692"/>
      <c r="W77" s="692"/>
      <c r="X77" s="692"/>
      <c r="Y77" s="692"/>
      <c r="Z77" s="692"/>
      <c r="AA77" s="692"/>
      <c r="AB77" s="692"/>
      <c r="AC77" s="692"/>
      <c r="AD77" s="692"/>
      <c r="AE77" s="692"/>
    </row>
    <row r="78" spans="1:31" x14ac:dyDescent="0.2">
      <c r="A78" s="42">
        <v>17</v>
      </c>
      <c r="B78" s="42"/>
      <c r="C78" s="18">
        <v>2023</v>
      </c>
      <c r="D78" s="18">
        <v>2023</v>
      </c>
      <c r="E78" s="680"/>
      <c r="F78" s="680"/>
      <c r="G78" s="680"/>
      <c r="H78" s="680"/>
      <c r="I78" s="680"/>
      <c r="J78" s="691" t="s">
        <v>914</v>
      </c>
      <c r="K78" s="691"/>
      <c r="L78" s="691"/>
      <c r="M78" s="691"/>
      <c r="N78" s="691"/>
      <c r="O78" s="691"/>
      <c r="P78" s="691"/>
      <c r="Q78" s="692" t="s">
        <v>922</v>
      </c>
      <c r="R78" s="692"/>
      <c r="S78" s="692"/>
      <c r="T78" s="692"/>
      <c r="U78" s="692"/>
      <c r="V78" s="692"/>
      <c r="W78" s="692"/>
      <c r="X78" s="692"/>
      <c r="Y78" s="692"/>
      <c r="Z78" s="692"/>
      <c r="AA78" s="692"/>
      <c r="AB78" s="692"/>
      <c r="AC78" s="692"/>
      <c r="AD78" s="692"/>
      <c r="AE78" s="692"/>
    </row>
    <row r="79" spans="1:31" x14ac:dyDescent="0.2">
      <c r="A79" s="42">
        <v>18</v>
      </c>
      <c r="B79" s="42"/>
      <c r="C79" s="18">
        <v>2024</v>
      </c>
      <c r="D79" s="18">
        <v>2024</v>
      </c>
      <c r="J79" s="691"/>
      <c r="K79" s="691"/>
      <c r="L79" s="691"/>
      <c r="M79" s="691"/>
      <c r="N79" s="691"/>
      <c r="O79" s="691"/>
      <c r="P79" s="691"/>
      <c r="Q79" s="680"/>
      <c r="R79" s="680"/>
      <c r="S79" s="680"/>
      <c r="T79" s="680"/>
      <c r="U79" s="680"/>
      <c r="V79" s="680"/>
      <c r="W79" s="680"/>
      <c r="X79" s="680"/>
      <c r="Y79" s="680"/>
      <c r="Z79" s="680"/>
      <c r="AA79" s="680"/>
      <c r="AB79" s="680"/>
      <c r="AC79" s="680"/>
      <c r="AD79" s="680"/>
      <c r="AE79" s="680"/>
    </row>
    <row r="80" spans="1:31" x14ac:dyDescent="0.2">
      <c r="A80" s="42">
        <v>19</v>
      </c>
      <c r="B80" s="42"/>
      <c r="C80" s="18">
        <v>2025</v>
      </c>
      <c r="D80" s="18">
        <v>2025</v>
      </c>
      <c r="J80" s="683" t="s">
        <v>910</v>
      </c>
      <c r="K80" s="680"/>
      <c r="L80" s="680"/>
      <c r="M80" s="680"/>
      <c r="N80" s="680"/>
      <c r="O80" s="680"/>
      <c r="P80" s="680"/>
      <c r="Q80" s="680"/>
      <c r="R80" s="680"/>
      <c r="S80" s="680"/>
      <c r="T80" s="680"/>
      <c r="U80" s="680"/>
      <c r="V80" s="680"/>
      <c r="W80" s="680"/>
      <c r="X80" s="680"/>
      <c r="Y80" s="680"/>
      <c r="Z80" s="680"/>
      <c r="AA80" s="680"/>
      <c r="AB80" s="680"/>
      <c r="AC80" s="680"/>
      <c r="AD80" s="680"/>
      <c r="AE80" s="680"/>
    </row>
    <row r="81" spans="1:4" x14ac:dyDescent="0.2">
      <c r="A81" s="42">
        <v>20</v>
      </c>
      <c r="B81" s="42"/>
      <c r="C81" s="18">
        <v>2026</v>
      </c>
      <c r="D81" s="18">
        <v>2026</v>
      </c>
    </row>
  </sheetData>
  <sortState xmlns:xlrd2="http://schemas.microsoft.com/office/spreadsheetml/2017/richdata2" ref="A24:AB45">
    <sortCondition ref="A24"/>
  </sortState>
  <mergeCells count="62">
    <mergeCell ref="Q59:W59"/>
    <mergeCell ref="E61:I61"/>
    <mergeCell ref="J61:P61"/>
    <mergeCell ref="E60:I60"/>
    <mergeCell ref="E62:I62"/>
    <mergeCell ref="J62:P62"/>
    <mergeCell ref="E59:I59"/>
    <mergeCell ref="J59:P59"/>
    <mergeCell ref="E78:I78"/>
    <mergeCell ref="J78:P78"/>
    <mergeCell ref="E73:I73"/>
    <mergeCell ref="J73:P75"/>
    <mergeCell ref="E77:I77"/>
    <mergeCell ref="J77:P77"/>
    <mergeCell ref="E76:I76"/>
    <mergeCell ref="J76:P76"/>
    <mergeCell ref="E71:I71"/>
    <mergeCell ref="E72:I72"/>
    <mergeCell ref="J70:P70"/>
    <mergeCell ref="E65:I65"/>
    <mergeCell ref="E66:I66"/>
    <mergeCell ref="E67:I67"/>
    <mergeCell ref="E63:I63"/>
    <mergeCell ref="J63:P63"/>
    <mergeCell ref="E74:I74"/>
    <mergeCell ref="E75:I75"/>
    <mergeCell ref="J71:P71"/>
    <mergeCell ref="J72:P72"/>
    <mergeCell ref="J69:P69"/>
    <mergeCell ref="E64:I64"/>
    <mergeCell ref="J64:P64"/>
    <mergeCell ref="J65:P65"/>
    <mergeCell ref="J66:P66"/>
    <mergeCell ref="J67:P67"/>
    <mergeCell ref="J68:P68"/>
    <mergeCell ref="E68:I68"/>
    <mergeCell ref="E69:I69"/>
    <mergeCell ref="E70:I70"/>
    <mergeCell ref="J80:P80"/>
    <mergeCell ref="Q76:AE76"/>
    <mergeCell ref="Q77:AE77"/>
    <mergeCell ref="Q63:AE63"/>
    <mergeCell ref="Q80:AE80"/>
    <mergeCell ref="Q64:AE64"/>
    <mergeCell ref="Q73:AE75"/>
    <mergeCell ref="Q72:AE72"/>
    <mergeCell ref="Q71:AE71"/>
    <mergeCell ref="Q70:AE70"/>
    <mergeCell ref="AZ62:BF62"/>
    <mergeCell ref="Q78:AE78"/>
    <mergeCell ref="J79:P79"/>
    <mergeCell ref="Q79:AE79"/>
    <mergeCell ref="Q62:W62"/>
    <mergeCell ref="X62:AD62"/>
    <mergeCell ref="AE62:AK62"/>
    <mergeCell ref="AL62:AR62"/>
    <mergeCell ref="AS62:AY62"/>
    <mergeCell ref="Q69:AE69"/>
    <mergeCell ref="Q68:AE68"/>
    <mergeCell ref="Q67:AE67"/>
    <mergeCell ref="Q66:AE66"/>
    <mergeCell ref="Q65:AE65"/>
  </mergeCells>
  <phoneticPr fontId="0" type="noConversion"/>
  <conditionalFormatting sqref="B46:AC46 AM46:AN46">
    <cfRule type="expression" dxfId="32" priority="7">
      <formula>IF(ISBLANK(B46),IF(OR(ISBLANK($B46),IF(ISNUMBER($B46),(C$1&lt;=$B46),FALSE)),TRUE,FALSE))</formula>
    </cfRule>
  </conditionalFormatting>
  <conditionalFormatting sqref="D11 H11 G11:G12 K11:K12 M11:AG12 B11:C13 E11:F13 I11:J13 L12 D13 H13 M13:V13 Y13:AG13 F15 J15:K15 E15:E16 H16">
    <cfRule type="expression" dxfId="31" priority="59">
      <formula>IF(ISBLANK(B11),IF(OR(ISBLANK($B11),IF(ISNUMBER($B11),(C$1&lt;=$B11),FALSE)),TRUE,FALSE))</formula>
    </cfRule>
  </conditionalFormatting>
  <conditionalFormatting sqref="Q4:Q5">
    <cfRule type="expression" dxfId="30" priority="33">
      <formula>IF(ISBLANK(Q4),IF(OR(ISBLANK($B4),IF(ISNUMBER($B4),(R$1&lt;=$B4),FALSE)),TRUE,FALSE))</formula>
    </cfRule>
  </conditionalFormatting>
  <conditionalFormatting sqref="Q9">
    <cfRule type="expression" dxfId="29" priority="37">
      <formula>IF(ISBLANK(Q9),IF(OR(ISBLANK($B9),IF(ISNUMBER($B9),(R$1&lt;=$B9),FALSE)),TRUE,FALSE))</formula>
    </cfRule>
  </conditionalFormatting>
  <conditionalFormatting sqref="R4">
    <cfRule type="expression" dxfId="28" priority="35">
      <formula>IF(ISBLANK(R4),IF(OR(ISBLANK($B4),IF(ISNUMBER($B4),(S$1&lt;=$B4),FALSE)),TRUE,FALSE))</formula>
    </cfRule>
  </conditionalFormatting>
  <conditionalFormatting sqref="S6">
    <cfRule type="expression" dxfId="27" priority="36">
      <formula>IF(ISBLANK(S6),IF(OR(ISBLANK($B6),IF(ISNUMBER($B6),(T$1&lt;=$B6),FALSE)),TRUE,FALSE))</formula>
    </cfRule>
  </conditionalFormatting>
  <conditionalFormatting sqref="X13 AC43">
    <cfRule type="expression" dxfId="26" priority="446">
      <formula>IF(ISBLANK(X13),IF(OR(ISBLANK($B13),IF(ISNUMBER($B13),(X$1&lt;=$B13),FALSE)),TRUE,FALSE))</formula>
    </cfRule>
  </conditionalFormatting>
  <conditionalFormatting sqref="X25">
    <cfRule type="expression" dxfId="25" priority="70">
      <formula>IF(ISBLANK($B26),TRUE,FALSE)</formula>
    </cfRule>
  </conditionalFormatting>
  <conditionalFormatting sqref="AD46">
    <cfRule type="expression" dxfId="24" priority="12">
      <formula>IF(ISBLANK(AD46),IF(OR(ISBLANK($B46),IF(ISNUMBER($B46),(#REF!&lt;=$B46),FALSE)),TRUE,FALSE))</formula>
    </cfRule>
  </conditionalFormatting>
  <conditionalFormatting sqref="AE46">
    <cfRule type="expression" dxfId="23" priority="10">
      <formula>IF(ISBLANK(AE46),IF(OR(ISBLANK($B46),IF(ISNUMBER($B46),(AN$1&lt;=$B46),FALSE)),TRUE,FALSE))</formula>
    </cfRule>
  </conditionalFormatting>
  <conditionalFormatting sqref="AF46">
    <cfRule type="expression" dxfId="22" priority="11">
      <formula>IF(ISBLANK(AF46),IF(OR(ISBLANK($B46),IF(ISNUMBER($B46),(AN$1&lt;=$B46),FALSE)),TRUE,FALSE))</formula>
    </cfRule>
  </conditionalFormatting>
  <conditionalFormatting sqref="AG46">
    <cfRule type="expression" dxfId="21" priority="9">
      <formula>IF(ISBLANK(AG46),IF(OR(ISBLANK($B46),IF(ISNUMBER($B46),(AN$1&lt;=$B46),FALSE)),TRUE,FALSE))</formula>
    </cfRule>
  </conditionalFormatting>
  <conditionalFormatting sqref="AH46">
    <cfRule type="expression" dxfId="20" priority="16">
      <formula>IF(ISBLANK(AH46),IF(OR(ISBLANK($B46),IF(ISNUMBER($B46),(AN$1&lt;=$B46),FALSE)),TRUE,FALSE))</formula>
    </cfRule>
  </conditionalFormatting>
  <conditionalFormatting sqref="AH11:AJ13 AH15:AJ16 AJ17 AH17:AH18 AI18:AJ18 AL19 AH19:AJ20 AH21 AJ21 AH22:AJ22 AH23:AI23 AH24:AJ45 AK25:AK26 AK31 AK57">
    <cfRule type="expression" dxfId="19" priority="444">
      <formula>IF(ISBLANK(AH11),IF(OR(ISBLANK($B11),IF(ISNUMBER($B11),(AM$1&lt;=$B11),FALSE)),TRUE,FALSE))</formula>
    </cfRule>
  </conditionalFormatting>
  <conditionalFormatting sqref="AI46">
    <cfRule type="expression" dxfId="18" priority="13">
      <formula>IF(ISBLANK(AI46),IF(OR(ISBLANK($B46),IF(ISNUMBER($B46),(#REF!&lt;=$B46),FALSE)),TRUE,FALSE))</formula>
    </cfRule>
  </conditionalFormatting>
  <conditionalFormatting sqref="AJ46">
    <cfRule type="expression" dxfId="17" priority="15">
      <formula>IF(ISBLANK(AJ46),IF(OR(ISBLANK($B46),IF(ISNUMBER($B46),(AN$1&lt;=$B46),FALSE)),TRUE,FALSE))</formula>
    </cfRule>
  </conditionalFormatting>
  <conditionalFormatting sqref="AK4">
    <cfRule type="expression" dxfId="16" priority="18">
      <formula>IF(ISBLANK(AK4),IF(OR(ISBLANK($B4),IF(ISNUMBER($B4),(AP$1&lt;=$B4),FALSE)),TRUE,FALSE))</formula>
    </cfRule>
  </conditionalFormatting>
  <conditionalFormatting sqref="AK7">
    <cfRule type="expression" dxfId="15" priority="17">
      <formula>IF(ISBLANK(AK7),IF(OR(ISBLANK($B7),IF(ISNUMBER($B7),(AP$1&lt;=$B7),FALSE)),TRUE,FALSE))</formula>
    </cfRule>
  </conditionalFormatting>
  <conditionalFormatting sqref="AK11:AK13 AK15:AK24 AI17 AI21 AJ23 AK27:AK30 AK32:AK44">
    <cfRule type="expression" dxfId="14" priority="443">
      <formula>IF(ISBLANK(AI11),IF(OR(ISBLANK($B11),IF(ISNUMBER($B11),(AM$1&lt;=$B11),FALSE)),TRUE,FALSE))</formula>
    </cfRule>
  </conditionalFormatting>
  <conditionalFormatting sqref="AK46">
    <cfRule type="expression" dxfId="13" priority="14">
      <formula>IF(ISBLANK(AK46),IF(OR(ISBLANK($B46),IF(ISNUMBER($B46),(AN$1&lt;=$B46),FALSE)),TRUE,FALSE))</formula>
    </cfRule>
  </conditionalFormatting>
  <conditionalFormatting sqref="AL11:AL13 AL15:AL18 AL20:AL44 AK45:AL45">
    <cfRule type="expression" dxfId="12" priority="442">
      <formula>IF(ISBLANK(AK11),IF(OR(ISBLANK($B11),IF(ISNUMBER($B11),(AN$1&lt;=$B11),FALSE)),TRUE,FALSE))</formula>
    </cfRule>
  </conditionalFormatting>
  <conditionalFormatting sqref="AL46">
    <cfRule type="expression" dxfId="11" priority="5">
      <formula>IF(ISBLANK(AL46),IF(OR(ISBLANK($B46),IF(ISNUMBER($B46),(AN$1&lt;=$B46),FALSE)),TRUE,FALSE))</formula>
    </cfRule>
  </conditionalFormatting>
  <conditionalFormatting sqref="AM11:AM13 AM15:AM45">
    <cfRule type="expression" dxfId="10" priority="260">
      <formula>IF(ISBLANK(AM11),IF(OR(ISBLANK($B11),IF(ISNUMBER($B11),(#REF!&lt;=$B11),FALSE)),TRUE,FALSE))</formula>
    </cfRule>
  </conditionalFormatting>
  <conditionalFormatting sqref="AM57">
    <cfRule type="expression" dxfId="9" priority="25">
      <formula>IF(ISBLANK(AM57),IF(OR(ISBLANK($B57),IF(ISNUMBER($B57),(AO$1&lt;=$B57),FALSE)),TRUE,FALSE))</formula>
    </cfRule>
  </conditionalFormatting>
  <conditionalFormatting sqref="AN2:AN4 AN7 AN9 AN11:AN13 AN15 AN17:AN22 AN24:AN45 AN48:AN49 AN52 AN54:AN55">
    <cfRule type="cellIs" dxfId="8" priority="64" operator="greaterThan">
      <formula>9</formula>
    </cfRule>
  </conditionalFormatting>
  <conditionalFormatting sqref="AN3:AN4 AN7 AN9 AN11:AN13 AN15 AN17:AN22 AN24:AN45 AN48:AN49 AN52 AN54:AN55">
    <cfRule type="containsText" dxfId="7" priority="55" operator="containsText" text="Ref.">
      <formula>NOT(ISERROR(SEARCH("Ref.",AN3)))</formula>
    </cfRule>
    <cfRule type="expression" dxfId="6" priority="62">
      <formula>IF(ISBLANK($B3),TRUE,FALSE)</formula>
    </cfRule>
  </conditionalFormatting>
  <conditionalFormatting sqref="AN57 C15:D19 I15:I19 L15:AG19 B15:B44 G16:G19 F17:F19 J17:K19 E18:E44 H20:AG20 H21:H22 D21:D24 F21:F26 L21:L31 M21:AG42 C21:C43 I21:K44 G23:G31 H24 D26 H27:H39 F28:F41 D28:D44 G33:G39 L33:L39 G41 H41:H44 L42:L44 M43:AA43 AD43:AG43 F43:G44 M44:AG44 B45:AG45 Q48 S48 X48 B57:Z57 AB57:AJ57 AL57">
    <cfRule type="expression" dxfId="5" priority="26">
      <formula>IF(ISBLANK(B15),IF(OR(ISBLANK($B15),IF(ISNUMBER($B15),(C$1&lt;=$B15),FALSE)),TRUE,FALSE))</formula>
    </cfRule>
  </conditionalFormatting>
  <conditionalFormatting sqref="AN57">
    <cfRule type="cellIs" dxfId="4" priority="24" operator="greaterThan">
      <formula>9</formula>
    </cfRule>
    <cfRule type="expression" dxfId="3" priority="22">
      <formula>IF(ISBLANK($B57),TRUE,FALSE)</formula>
    </cfRule>
  </conditionalFormatting>
  <conditionalFormatting sqref="AO51">
    <cfRule type="expression" dxfId="2" priority="2">
      <formula>IF(ISBLANK($B51),TRUE,FALSE)</formula>
    </cfRule>
    <cfRule type="cellIs" dxfId="1" priority="3" operator="greaterThan">
      <formula>9</formula>
    </cfRule>
    <cfRule type="expression" dxfId="0" priority="1">
      <formula>IF(ISBLANK(AO51),IF(OR(ISBLANK($B51),IF(ISNUMBER($B51),(AP$1&lt;=$B51),FALSE)),TRUE,FALSE))</formula>
    </cfRule>
  </conditionalFormatting>
  <hyperlinks>
    <hyperlink ref="Q64" r:id="rId1" display="Metrologia, 2010, 47, Tech. Suppl. 04009" xr:uid="{6D00F638-34F9-45A8-9423-A6388E9DF93B}"/>
    <hyperlink ref="Q65" r:id="rId2" display="Metrologia, 2011, 48, Tech. Suppl., 04001" xr:uid="{86B268D0-B79E-45E0-BB41-0FD5E1DD6307}"/>
    <hyperlink ref="Q66" r:id="rId3" display="http://iopscience.iop.org/0026-1394/49/1A/04009/" xr:uid="{D2888FB7-48F6-4F80-AA03-8835DD23C664}"/>
    <hyperlink ref="E64:I64" r:id="rId4" display="CCL-K11" xr:uid="{43521EE9-E904-4365-A062-76555BC41AFF}"/>
    <hyperlink ref="E62:I62" r:id="rId5" display="BIPM.L-K11" xr:uid="{E5CA0E92-1E4A-41EB-966D-DCDAC8B1E393}"/>
    <hyperlink ref="Q67:V67" r:id="rId6" display="Metrologia, 2015, 52, Tech. Suppl. 04005 " xr:uid="{6B798212-AAFA-409D-9196-80A1C5FD459A}"/>
    <hyperlink ref="Q68:V68" r:id="rId7" display="Metrologia, 2015, 52, Tech. Suppl. 04006" xr:uid="{2982DEBC-86E4-4223-8293-AF2B4F35B27D}"/>
    <hyperlink ref="Q69:W69" r:id="rId8" display="(Metrologia, 2016, 53, Tech. Suppl., 04007)" xr:uid="{D348DB10-1338-4A74-BDAD-6246BCF1F45F}"/>
    <hyperlink ref="Q70:W70" r:id="rId9" display="(Metrologia, 2017, 54, Tech. Suppl., 04001)" xr:uid="{70177251-0A91-4A48-A86F-A096BB674886}"/>
    <hyperlink ref="Q71:W71" r:id="rId10" display="(Metrologia, 2018, 55, Tech. Suppl., 04003)" xr:uid="{F69D134D-5F06-4B80-9C99-E02D519D4EC6}"/>
    <hyperlink ref="Q72:W72" r:id="rId11" display="(Metrologia, 2018, 55, Tech. Suppl., 04004)" xr:uid="{76A5B60A-7C8F-4108-AC60-324215717B73}"/>
    <hyperlink ref="Q60" r:id="rId12" xr:uid="{A800D91B-2C10-486E-8272-7F4B46931BE1}"/>
    <hyperlink ref="X60" r:id="rId13" xr:uid="{E7E58A45-DB76-4DDD-B849-D3C516C4D585}"/>
    <hyperlink ref="AD60" r:id="rId14" xr:uid="{2F93EDF5-1F05-4CA5-9154-2F29138B1E6D}"/>
    <hyperlink ref="Q73" r:id="rId15" display="https://doi.org/10.1088/0026-1394/59/1A/04001" xr:uid="{851734DB-8666-40C3-BE8A-E1199F4BF4C8}"/>
    <hyperlink ref="Q73:V75" r:id="rId16" display="Metrologia Tech. Suppl. 59 2022 04001" xr:uid="{B8C172A1-37E3-44E6-864F-F3446A410AD5}"/>
    <hyperlink ref="Q76" r:id="rId17" display="https://doi.org/10.1088/0026-1394/59/1A/04004" xr:uid="{39E709FB-D246-409D-98A7-8F2362EFCF7B}"/>
    <hyperlink ref="Q63:W63" r:id="rId18" display="Metrologia, 2007, 44, Tech. Suppl., 04005" xr:uid="{BA70455E-9126-4553-9CE0-3995365B04C3}"/>
    <hyperlink ref="E63:I63" r:id="rId19" display="APMP.L-K11" xr:uid="{B39256B7-5C7E-4662-A701-9786ECB3D7BA}"/>
    <hyperlink ref="AL62:AR62" r:id="rId20" display="Metrologia, 2007, 44, Tech. Suppl., 04002" xr:uid="{51DE5383-D4DC-45D4-9C97-9D187DBEACAA}"/>
    <hyperlink ref="AS62:AY62" r:id="rId21" display="Metrologia, 2007, 44, Tech. Suppl., 04003" xr:uid="{26B7242A-6B4E-49CA-B9A8-3F775994202C}"/>
    <hyperlink ref="AZ62:BF62" r:id="rId22" display="Metrologia, 2007, 44, Tech. Suppl., 04004)" xr:uid="{7E8806CB-717E-4FA4-B864-86758F93F911}"/>
    <hyperlink ref="Q77:AE77" r:id="rId23" display="(Metrologia, 2024, 61, Tech. Suppl. 04001)" xr:uid="{AD81EE17-2163-4440-BD6F-5B8CBDBA3DC2}"/>
    <hyperlink ref="Q78:AE78" r:id="rId24" display="(Metrologia. 2024, 61, Tech. Suppl. 04002)" xr:uid="{47E2645C-FEF4-4B09-95B1-9312AD3360B2}"/>
  </hyperlinks>
  <pageMargins left="0.70866141732283472" right="0.70866141732283472" top="0.74803149606299213" bottom="0.74803149606299213" header="0.31496062992125984" footer="0.31496062992125984"/>
  <pageSetup paperSize="8" scale="59" orientation="landscape" r:id="rId25"/>
  <headerFooter>
    <oddHeader>&amp;CCCL Comparison Plannnig&amp;R&amp;F</oddHeader>
    <oddFooter>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410B4-0D72-4B61-A08A-5107501267E6}">
  <sheetPr>
    <pageSetUpPr fitToPage="1"/>
  </sheetPr>
  <dimension ref="B1:R43"/>
  <sheetViews>
    <sheetView zoomScale="90" zoomScaleNormal="90" workbookViewId="0">
      <selection activeCell="V45" sqref="V45"/>
    </sheetView>
  </sheetViews>
  <sheetFormatPr defaultRowHeight="12.75" x14ac:dyDescent="0.2"/>
  <cols>
    <col min="2" max="2" width="12" bestFit="1" customWidth="1"/>
    <col min="3" max="3" width="11.85546875" customWidth="1"/>
    <col min="4" max="4" width="2.7109375" customWidth="1"/>
    <col min="5" max="5" width="13.28515625" bestFit="1" customWidth="1"/>
    <col min="6" max="6" width="10.5703125" bestFit="1" customWidth="1"/>
    <col min="7" max="7" width="2.7109375" customWidth="1"/>
    <col min="8" max="8" width="10.7109375" bestFit="1" customWidth="1"/>
    <col min="9" max="9" width="9.7109375" bestFit="1" customWidth="1"/>
    <col min="10" max="10" width="2.7109375" customWidth="1"/>
    <col min="11" max="11" width="11.5703125" bestFit="1" customWidth="1"/>
    <col min="12" max="12" width="9.7109375" bestFit="1" customWidth="1"/>
    <col min="13" max="13" width="2.7109375" customWidth="1"/>
    <col min="14" max="14" width="25" bestFit="1" customWidth="1"/>
    <col min="15" max="15" width="14" bestFit="1" customWidth="1"/>
    <col min="16" max="16" width="2.7109375" customWidth="1"/>
    <col min="17" max="17" width="21" bestFit="1" customWidth="1"/>
    <col min="18" max="18" width="12.28515625" bestFit="1" customWidth="1"/>
  </cols>
  <sheetData>
    <row r="1" spans="2:18" x14ac:dyDescent="0.2">
      <c r="E1" t="s">
        <v>392</v>
      </c>
      <c r="H1" t="s">
        <v>393</v>
      </c>
    </row>
    <row r="3" spans="2:18" x14ac:dyDescent="0.2">
      <c r="B3" s="674" t="s">
        <v>200</v>
      </c>
      <c r="C3" s="674"/>
      <c r="D3" s="118"/>
      <c r="E3" s="674" t="s">
        <v>156</v>
      </c>
      <c r="F3" s="674"/>
      <c r="G3" s="118"/>
      <c r="H3" s="674" t="s">
        <v>163</v>
      </c>
      <c r="I3" s="674"/>
      <c r="J3" s="118"/>
      <c r="K3" s="674" t="s">
        <v>394</v>
      </c>
      <c r="L3" s="674"/>
      <c r="M3" s="118"/>
      <c r="N3" s="674" t="s">
        <v>203</v>
      </c>
      <c r="O3" s="674"/>
      <c r="P3" s="118"/>
      <c r="Q3" s="674" t="s">
        <v>165</v>
      </c>
      <c r="R3" s="674"/>
    </row>
    <row r="5" spans="2:18" x14ac:dyDescent="0.2">
      <c r="B5" s="115" t="s">
        <v>395</v>
      </c>
      <c r="C5" s="115" t="s">
        <v>396</v>
      </c>
      <c r="E5" s="118" t="s">
        <v>397</v>
      </c>
      <c r="F5" s="118" t="s">
        <v>398</v>
      </c>
      <c r="H5" s="115" t="s">
        <v>399</v>
      </c>
      <c r="I5" s="115" t="s">
        <v>400</v>
      </c>
      <c r="K5" s="115" t="s">
        <v>401</v>
      </c>
      <c r="L5" s="115" t="s">
        <v>402</v>
      </c>
      <c r="N5" s="118" t="s">
        <v>403</v>
      </c>
      <c r="O5" s="118" t="s">
        <v>404</v>
      </c>
      <c r="Q5" t="s">
        <v>405</v>
      </c>
      <c r="R5" s="115" t="s">
        <v>406</v>
      </c>
    </row>
    <row r="6" spans="2:18" x14ac:dyDescent="0.2">
      <c r="B6" s="115" t="s">
        <v>407</v>
      </c>
      <c r="C6" s="115" t="s">
        <v>408</v>
      </c>
      <c r="E6" s="115" t="s">
        <v>409</v>
      </c>
      <c r="F6" s="115" t="s">
        <v>410</v>
      </c>
      <c r="H6" s="115" t="s">
        <v>411</v>
      </c>
      <c r="I6" s="115" t="s">
        <v>412</v>
      </c>
      <c r="K6" s="115" t="s">
        <v>413</v>
      </c>
      <c r="L6" s="115" t="s">
        <v>414</v>
      </c>
      <c r="N6" s="118" t="s">
        <v>415</v>
      </c>
      <c r="O6" s="118" t="s">
        <v>416</v>
      </c>
      <c r="Q6" s="118" t="s">
        <v>417</v>
      </c>
      <c r="R6" s="118" t="s">
        <v>418</v>
      </c>
    </row>
    <row r="7" spans="2:18" x14ac:dyDescent="0.2">
      <c r="B7" s="115" t="s">
        <v>419</v>
      </c>
      <c r="C7" s="115" t="s">
        <v>420</v>
      </c>
      <c r="H7" s="115" t="s">
        <v>421</v>
      </c>
      <c r="I7" s="115" t="s">
        <v>422</v>
      </c>
      <c r="K7" s="115" t="s">
        <v>423</v>
      </c>
      <c r="L7" s="115" t="s">
        <v>424</v>
      </c>
      <c r="N7" s="118" t="s">
        <v>425</v>
      </c>
      <c r="O7" s="118" t="s">
        <v>426</v>
      </c>
      <c r="Q7" t="s">
        <v>427</v>
      </c>
      <c r="R7" s="115" t="s">
        <v>428</v>
      </c>
    </row>
    <row r="8" spans="2:18" x14ac:dyDescent="0.2">
      <c r="B8" s="115" t="s">
        <v>429</v>
      </c>
      <c r="C8" s="115" t="s">
        <v>430</v>
      </c>
      <c r="E8" s="118" t="s">
        <v>431</v>
      </c>
      <c r="F8" s="118" t="s">
        <v>432</v>
      </c>
      <c r="H8" s="115" t="s">
        <v>433</v>
      </c>
      <c r="I8" s="115" t="s">
        <v>434</v>
      </c>
      <c r="K8" s="115" t="s">
        <v>435</v>
      </c>
      <c r="L8" s="115" t="s">
        <v>436</v>
      </c>
      <c r="N8" s="118" t="s">
        <v>425</v>
      </c>
      <c r="O8" s="118" t="s">
        <v>437</v>
      </c>
      <c r="Q8" t="s">
        <v>438</v>
      </c>
      <c r="R8" s="115" t="s">
        <v>439</v>
      </c>
    </row>
    <row r="9" spans="2:18" x14ac:dyDescent="0.2">
      <c r="B9" s="118" t="s">
        <v>440</v>
      </c>
      <c r="C9" s="118" t="s">
        <v>441</v>
      </c>
      <c r="E9" s="239" t="s">
        <v>442</v>
      </c>
      <c r="F9" s="239" t="s">
        <v>443</v>
      </c>
      <c r="H9" s="118" t="s">
        <v>444</v>
      </c>
      <c r="I9" s="118" t="s">
        <v>164</v>
      </c>
      <c r="K9" s="115" t="s">
        <v>445</v>
      </c>
      <c r="L9" s="115" t="s">
        <v>446</v>
      </c>
      <c r="N9" s="115" t="s">
        <v>447</v>
      </c>
      <c r="Q9" t="s">
        <v>448</v>
      </c>
      <c r="R9" s="115" t="s">
        <v>449</v>
      </c>
    </row>
    <row r="10" spans="2:18" x14ac:dyDescent="0.2">
      <c r="B10" s="115" t="s">
        <v>450</v>
      </c>
      <c r="C10" s="115" t="s">
        <v>451</v>
      </c>
      <c r="E10" s="115" t="s">
        <v>452</v>
      </c>
      <c r="F10" s="115" t="s">
        <v>453</v>
      </c>
      <c r="H10" s="239"/>
      <c r="I10" s="239"/>
      <c r="N10" s="115" t="s">
        <v>456</v>
      </c>
      <c r="Q10" t="s">
        <v>457</v>
      </c>
      <c r="R10" s="115" t="s">
        <v>458</v>
      </c>
    </row>
    <row r="11" spans="2:18" x14ac:dyDescent="0.2">
      <c r="B11" s="115" t="s">
        <v>459</v>
      </c>
      <c r="C11" s="115" t="s">
        <v>460</v>
      </c>
      <c r="E11" s="115" t="s">
        <v>461</v>
      </c>
      <c r="F11" s="115" t="s">
        <v>462</v>
      </c>
      <c r="H11" s="115" t="s">
        <v>463</v>
      </c>
      <c r="I11" s="115" t="s">
        <v>464</v>
      </c>
      <c r="N11" s="115" t="s">
        <v>465</v>
      </c>
      <c r="Q11" t="s">
        <v>466</v>
      </c>
      <c r="R11" s="115" t="s">
        <v>467</v>
      </c>
    </row>
    <row r="12" spans="2:18" x14ac:dyDescent="0.2">
      <c r="B12" s="115" t="s">
        <v>468</v>
      </c>
      <c r="C12" s="115" t="s">
        <v>469</v>
      </c>
      <c r="E12" s="115" t="s">
        <v>470</v>
      </c>
      <c r="F12" s="115" t="s">
        <v>471</v>
      </c>
      <c r="N12" s="115" t="s">
        <v>472</v>
      </c>
      <c r="Q12" s="118" t="s">
        <v>473</v>
      </c>
      <c r="R12" s="118" t="s">
        <v>474</v>
      </c>
    </row>
    <row r="13" spans="2:18" x14ac:dyDescent="0.2">
      <c r="E13" s="118" t="s">
        <v>475</v>
      </c>
      <c r="F13" s="118" t="s">
        <v>476</v>
      </c>
      <c r="N13" s="115" t="s">
        <v>477</v>
      </c>
      <c r="Q13" t="s">
        <v>478</v>
      </c>
      <c r="R13" s="115" t="s">
        <v>479</v>
      </c>
    </row>
    <row r="14" spans="2:18" x14ac:dyDescent="0.2">
      <c r="B14" s="115" t="s">
        <v>480</v>
      </c>
      <c r="C14" s="115" t="s">
        <v>481</v>
      </c>
      <c r="E14" s="118" t="s">
        <v>482</v>
      </c>
      <c r="F14" s="118" t="s">
        <v>483</v>
      </c>
      <c r="N14" s="115" t="s">
        <v>484</v>
      </c>
      <c r="O14" s="115" t="s">
        <v>485</v>
      </c>
      <c r="Q14" t="s">
        <v>486</v>
      </c>
      <c r="R14" s="115" t="s">
        <v>487</v>
      </c>
    </row>
    <row r="15" spans="2:18" x14ac:dyDescent="0.2">
      <c r="E15" s="115" t="s">
        <v>488</v>
      </c>
      <c r="F15" s="115" t="s">
        <v>489</v>
      </c>
      <c r="N15" s="115" t="s">
        <v>490</v>
      </c>
      <c r="Q15" s="118" t="s">
        <v>491</v>
      </c>
      <c r="R15" s="118" t="s">
        <v>492</v>
      </c>
    </row>
    <row r="16" spans="2:18" x14ac:dyDescent="0.2">
      <c r="B16" s="115" t="s">
        <v>493</v>
      </c>
      <c r="C16" s="115" t="s">
        <v>494</v>
      </c>
      <c r="E16" s="115" t="s">
        <v>495</v>
      </c>
      <c r="F16" s="115" t="s">
        <v>496</v>
      </c>
      <c r="N16" s="115" t="s">
        <v>497</v>
      </c>
      <c r="Q16" s="118" t="s">
        <v>498</v>
      </c>
      <c r="R16" s="118" t="s">
        <v>499</v>
      </c>
    </row>
    <row r="17" spans="2:18" x14ac:dyDescent="0.2">
      <c r="B17" s="115" t="s">
        <v>500</v>
      </c>
      <c r="C17" s="115" t="s">
        <v>501</v>
      </c>
      <c r="E17" s="115" t="s">
        <v>502</v>
      </c>
      <c r="F17" s="115" t="s">
        <v>503</v>
      </c>
      <c r="N17" s="115" t="s">
        <v>504</v>
      </c>
      <c r="Q17" s="115" t="s">
        <v>601</v>
      </c>
      <c r="R17" s="115" t="s">
        <v>602</v>
      </c>
    </row>
    <row r="18" spans="2:18" x14ac:dyDescent="0.2">
      <c r="E18" s="115" t="s">
        <v>507</v>
      </c>
      <c r="F18" s="115" t="s">
        <v>508</v>
      </c>
      <c r="N18" s="115" t="s">
        <v>509</v>
      </c>
      <c r="Q18" s="118" t="s">
        <v>505</v>
      </c>
      <c r="R18" s="118" t="s">
        <v>506</v>
      </c>
    </row>
    <row r="19" spans="2:18" x14ac:dyDescent="0.2">
      <c r="B19" s="115" t="s">
        <v>512</v>
      </c>
      <c r="C19" s="115" t="s">
        <v>513</v>
      </c>
      <c r="E19" s="115" t="s">
        <v>514</v>
      </c>
      <c r="F19" s="115" t="s">
        <v>515</v>
      </c>
      <c r="N19" s="115" t="s">
        <v>516</v>
      </c>
      <c r="Q19" t="s">
        <v>510</v>
      </c>
      <c r="R19" s="115" t="s">
        <v>511</v>
      </c>
    </row>
    <row r="20" spans="2:18" x14ac:dyDescent="0.2">
      <c r="B20" s="115" t="s">
        <v>519</v>
      </c>
      <c r="C20" s="115" t="s">
        <v>398</v>
      </c>
      <c r="E20" s="115"/>
      <c r="F20" s="115"/>
      <c r="Q20" t="s">
        <v>517</v>
      </c>
      <c r="R20" s="115" t="s">
        <v>518</v>
      </c>
    </row>
    <row r="21" spans="2:18" x14ac:dyDescent="0.2">
      <c r="B21" s="115" t="s">
        <v>522</v>
      </c>
      <c r="C21" s="115" t="s">
        <v>523</v>
      </c>
      <c r="E21" s="118" t="s">
        <v>524</v>
      </c>
      <c r="F21" s="118" t="s">
        <v>525</v>
      </c>
      <c r="N21" s="115" t="s">
        <v>526</v>
      </c>
      <c r="Q21" t="s">
        <v>520</v>
      </c>
      <c r="R21" s="115" t="s">
        <v>521</v>
      </c>
    </row>
    <row r="22" spans="2:18" x14ac:dyDescent="0.2">
      <c r="B22" s="115" t="s">
        <v>529</v>
      </c>
      <c r="C22" s="115" t="s">
        <v>530</v>
      </c>
      <c r="E22" s="115" t="s">
        <v>531</v>
      </c>
      <c r="F22" s="115" t="s">
        <v>532</v>
      </c>
      <c r="N22" s="115" t="s">
        <v>533</v>
      </c>
      <c r="O22" s="115" t="s">
        <v>534</v>
      </c>
      <c r="Q22" s="118" t="s">
        <v>527</v>
      </c>
      <c r="R22" s="118" t="s">
        <v>528</v>
      </c>
    </row>
    <row r="23" spans="2:18" x14ac:dyDescent="0.2">
      <c r="E23" s="239" t="s">
        <v>537</v>
      </c>
      <c r="F23" s="239" t="s">
        <v>538</v>
      </c>
      <c r="N23" s="115" t="s">
        <v>539</v>
      </c>
      <c r="O23" s="115" t="s">
        <v>540</v>
      </c>
      <c r="Q23" t="s">
        <v>535</v>
      </c>
      <c r="R23" s="115" t="s">
        <v>536</v>
      </c>
    </row>
    <row r="24" spans="2:18" x14ac:dyDescent="0.2">
      <c r="E24" s="115" t="s">
        <v>543</v>
      </c>
      <c r="F24" s="115" t="s">
        <v>544</v>
      </c>
      <c r="Q24" t="s">
        <v>541</v>
      </c>
      <c r="R24" s="115" t="s">
        <v>542</v>
      </c>
    </row>
    <row r="25" spans="2:18" x14ac:dyDescent="0.2">
      <c r="N25" s="115" t="s">
        <v>547</v>
      </c>
      <c r="O25" s="115" t="s">
        <v>548</v>
      </c>
      <c r="Q25" t="s">
        <v>545</v>
      </c>
      <c r="R25" s="115" t="s">
        <v>546</v>
      </c>
    </row>
    <row r="26" spans="2:18" x14ac:dyDescent="0.2">
      <c r="N26" s="115" t="s">
        <v>551</v>
      </c>
      <c r="O26" s="115" t="s">
        <v>552</v>
      </c>
      <c r="Q26" t="s">
        <v>549</v>
      </c>
      <c r="R26" s="115" t="s">
        <v>550</v>
      </c>
    </row>
    <row r="27" spans="2:18" x14ac:dyDescent="0.2">
      <c r="N27" s="115" t="s">
        <v>555</v>
      </c>
      <c r="O27" s="115" t="s">
        <v>556</v>
      </c>
      <c r="Q27" t="s">
        <v>553</v>
      </c>
      <c r="R27" s="115" t="s">
        <v>554</v>
      </c>
    </row>
    <row r="28" spans="2:18" x14ac:dyDescent="0.2">
      <c r="N28" s="115" t="s">
        <v>559</v>
      </c>
      <c r="O28" s="115" t="s">
        <v>560</v>
      </c>
      <c r="Q28" t="s">
        <v>557</v>
      </c>
      <c r="R28" t="s">
        <v>558</v>
      </c>
    </row>
    <row r="29" spans="2:18" x14ac:dyDescent="0.2">
      <c r="Q29" s="118" t="s">
        <v>561</v>
      </c>
      <c r="R29" s="118" t="s">
        <v>562</v>
      </c>
    </row>
    <row r="30" spans="2:18" x14ac:dyDescent="0.2">
      <c r="N30" s="239" t="s">
        <v>565</v>
      </c>
      <c r="O30" s="239" t="s">
        <v>566</v>
      </c>
      <c r="Q30" t="s">
        <v>563</v>
      </c>
      <c r="R30" s="115" t="s">
        <v>564</v>
      </c>
    </row>
    <row r="31" spans="2:18" x14ac:dyDescent="0.2">
      <c r="N31" s="118" t="s">
        <v>569</v>
      </c>
      <c r="O31" s="118" t="s">
        <v>570</v>
      </c>
      <c r="Q31" t="s">
        <v>567</v>
      </c>
      <c r="R31" s="115" t="s">
        <v>568</v>
      </c>
    </row>
    <row r="32" spans="2:18" x14ac:dyDescent="0.2">
      <c r="N32" s="115" t="s">
        <v>573</v>
      </c>
      <c r="O32" s="115" t="s">
        <v>574</v>
      </c>
      <c r="Q32" s="239" t="s">
        <v>571</v>
      </c>
      <c r="R32" s="239" t="s">
        <v>572</v>
      </c>
    </row>
    <row r="33" spans="2:18" x14ac:dyDescent="0.2">
      <c r="N33" s="115" t="s">
        <v>577</v>
      </c>
      <c r="O33" s="115" t="s">
        <v>578</v>
      </c>
      <c r="Q33" s="239" t="s">
        <v>575</v>
      </c>
      <c r="R33" s="239" t="s">
        <v>576</v>
      </c>
    </row>
    <row r="34" spans="2:18" x14ac:dyDescent="0.2">
      <c r="N34" s="115" t="s">
        <v>581</v>
      </c>
      <c r="O34" s="115" t="s">
        <v>582</v>
      </c>
      <c r="Q34" t="s">
        <v>579</v>
      </c>
      <c r="R34" s="115" t="s">
        <v>580</v>
      </c>
    </row>
    <row r="35" spans="2:18" x14ac:dyDescent="0.2">
      <c r="Q35" t="s">
        <v>583</v>
      </c>
      <c r="R35" s="115" t="s">
        <v>584</v>
      </c>
    </row>
    <row r="36" spans="2:18" x14ac:dyDescent="0.2">
      <c r="Q36" s="118" t="s">
        <v>585</v>
      </c>
      <c r="R36" s="118" t="s">
        <v>586</v>
      </c>
    </row>
    <row r="37" spans="2:18" x14ac:dyDescent="0.2">
      <c r="B37" t="s">
        <v>589</v>
      </c>
      <c r="C37" t="s">
        <v>590</v>
      </c>
      <c r="Q37" t="s">
        <v>587</v>
      </c>
      <c r="R37" s="115" t="s">
        <v>588</v>
      </c>
    </row>
    <row r="38" spans="2:18" x14ac:dyDescent="0.2">
      <c r="C38" s="238">
        <v>45216</v>
      </c>
      <c r="Q38" s="118" t="s">
        <v>591</v>
      </c>
      <c r="R38" s="118" t="s">
        <v>592</v>
      </c>
    </row>
    <row r="39" spans="2:18" x14ac:dyDescent="0.2">
      <c r="Q39" t="s">
        <v>593</v>
      </c>
      <c r="R39" s="115" t="s">
        <v>594</v>
      </c>
    </row>
    <row r="40" spans="2:18" x14ac:dyDescent="0.2">
      <c r="Q40" s="118" t="s">
        <v>595</v>
      </c>
      <c r="R40" s="118" t="s">
        <v>596</v>
      </c>
    </row>
    <row r="41" spans="2:18" x14ac:dyDescent="0.2">
      <c r="Q41" s="118" t="s">
        <v>597</v>
      </c>
      <c r="R41" s="118" t="s">
        <v>598</v>
      </c>
    </row>
    <row r="42" spans="2:18" x14ac:dyDescent="0.2">
      <c r="Q42" s="115" t="s">
        <v>454</v>
      </c>
      <c r="R42" s="115" t="s">
        <v>455</v>
      </c>
    </row>
    <row r="43" spans="2:18" x14ac:dyDescent="0.2">
      <c r="Q43" s="118" t="s">
        <v>599</v>
      </c>
      <c r="R43" s="118" t="s">
        <v>600</v>
      </c>
    </row>
  </sheetData>
  <mergeCells count="6">
    <mergeCell ref="Q3:R3"/>
    <mergeCell ref="B3:C3"/>
    <mergeCell ref="E3:F3"/>
    <mergeCell ref="H3:I3"/>
    <mergeCell ref="K3:L3"/>
    <mergeCell ref="N3:O3"/>
  </mergeCells>
  <pageMargins left="0.7" right="0.7" top="0.75" bottom="0.75" header="0.3" footer="0.3"/>
  <pageSetup paperSize="9" scale="4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2C53F-F44B-4E7C-BC26-E44DF8FDA480}">
  <dimension ref="A2:C95"/>
  <sheetViews>
    <sheetView topLeftCell="A43" zoomScale="90" zoomScaleNormal="90" workbookViewId="0">
      <selection activeCell="B74" sqref="B74"/>
    </sheetView>
  </sheetViews>
  <sheetFormatPr defaultRowHeight="12.75" x14ac:dyDescent="0.2"/>
  <cols>
    <col min="1" max="1" width="20.28515625" style="114" bestFit="1" customWidth="1"/>
    <col min="2" max="2" width="93.7109375" style="114" customWidth="1"/>
    <col min="3" max="3" width="193.28515625" bestFit="1" customWidth="1"/>
  </cols>
  <sheetData>
    <row r="2" spans="1:3" x14ac:dyDescent="0.2">
      <c r="A2" s="243" t="s">
        <v>603</v>
      </c>
      <c r="B2" s="243" t="s">
        <v>604</v>
      </c>
      <c r="C2" s="118" t="s">
        <v>605</v>
      </c>
    </row>
    <row r="3" spans="1:3" x14ac:dyDescent="0.2">
      <c r="A3" s="244" t="s">
        <v>606</v>
      </c>
      <c r="B3" s="242" t="s">
        <v>607</v>
      </c>
      <c r="C3" s="115" t="s">
        <v>608</v>
      </c>
    </row>
    <row r="4" spans="1:3" x14ac:dyDescent="0.2">
      <c r="A4" s="245" t="s">
        <v>609</v>
      </c>
      <c r="B4" s="242" t="s">
        <v>610</v>
      </c>
      <c r="C4" s="115" t="s">
        <v>611</v>
      </c>
    </row>
    <row r="5" spans="1:3" x14ac:dyDescent="0.2">
      <c r="A5" s="244" t="s">
        <v>612</v>
      </c>
      <c r="B5" s="242" t="s">
        <v>613</v>
      </c>
      <c r="C5" s="115" t="s">
        <v>614</v>
      </c>
    </row>
    <row r="6" spans="1:3" x14ac:dyDescent="0.2">
      <c r="A6" s="245" t="s">
        <v>615</v>
      </c>
      <c r="B6" s="242" t="s">
        <v>616</v>
      </c>
      <c r="C6" s="115" t="s">
        <v>617</v>
      </c>
    </row>
    <row r="7" spans="1:3" x14ac:dyDescent="0.2">
      <c r="A7" s="240" t="s">
        <v>618</v>
      </c>
      <c r="B7" s="242" t="s">
        <v>619</v>
      </c>
      <c r="C7" s="115" t="s">
        <v>620</v>
      </c>
    </row>
    <row r="8" spans="1:3" x14ac:dyDescent="0.2">
      <c r="A8" s="240" t="s">
        <v>621</v>
      </c>
      <c r="B8" s="242" t="s">
        <v>619</v>
      </c>
      <c r="C8" s="115" t="s">
        <v>622</v>
      </c>
    </row>
    <row r="9" spans="1:3" x14ac:dyDescent="0.2">
      <c r="A9" s="240" t="s">
        <v>623</v>
      </c>
      <c r="B9" s="242" t="s">
        <v>624</v>
      </c>
      <c r="C9" s="115" t="s">
        <v>625</v>
      </c>
    </row>
    <row r="10" spans="1:3" x14ac:dyDescent="0.2">
      <c r="A10" s="240" t="s">
        <v>626</v>
      </c>
      <c r="B10" s="242" t="s">
        <v>627</v>
      </c>
      <c r="C10" s="115" t="s">
        <v>441</v>
      </c>
    </row>
    <row r="11" spans="1:3" x14ac:dyDescent="0.2">
      <c r="A11" s="244" t="s">
        <v>628</v>
      </c>
      <c r="B11" s="242" t="s">
        <v>629</v>
      </c>
      <c r="C11" s="115" t="s">
        <v>630</v>
      </c>
    </row>
    <row r="12" spans="1:3" x14ac:dyDescent="0.2">
      <c r="A12" s="244" t="s">
        <v>631</v>
      </c>
      <c r="B12" s="242" t="s">
        <v>632</v>
      </c>
      <c r="C12" s="115" t="s">
        <v>633</v>
      </c>
    </row>
    <row r="13" spans="1:3" x14ac:dyDescent="0.2">
      <c r="A13" s="244" t="s">
        <v>634</v>
      </c>
      <c r="B13" s="242" t="s">
        <v>635</v>
      </c>
      <c r="C13" s="115" t="s">
        <v>636</v>
      </c>
    </row>
    <row r="14" spans="1:3" x14ac:dyDescent="0.2">
      <c r="A14" s="244" t="s">
        <v>637</v>
      </c>
      <c r="B14" s="242" t="s">
        <v>638</v>
      </c>
      <c r="C14" s="115" t="s">
        <v>639</v>
      </c>
    </row>
    <row r="15" spans="1:3" x14ac:dyDescent="0.2">
      <c r="A15" s="244" t="s">
        <v>640</v>
      </c>
      <c r="B15" s="246" t="s">
        <v>641</v>
      </c>
      <c r="C15" s="115" t="s">
        <v>642</v>
      </c>
    </row>
    <row r="16" spans="1:3" x14ac:dyDescent="0.2">
      <c r="A16" s="244" t="s">
        <v>643</v>
      </c>
      <c r="B16" s="240" t="s">
        <v>644</v>
      </c>
      <c r="C16" s="115" t="s">
        <v>645</v>
      </c>
    </row>
    <row r="17" spans="1:3" x14ac:dyDescent="0.2">
      <c r="A17" s="244" t="s">
        <v>646</v>
      </c>
      <c r="B17" s="242" t="s">
        <v>647</v>
      </c>
      <c r="C17" s="115" t="s">
        <v>648</v>
      </c>
    </row>
    <row r="18" spans="1:3" x14ac:dyDescent="0.2">
      <c r="A18" s="244" t="s">
        <v>649</v>
      </c>
      <c r="B18" s="240" t="s">
        <v>650</v>
      </c>
      <c r="C18" s="115" t="s">
        <v>651</v>
      </c>
    </row>
    <row r="19" spans="1:3" x14ac:dyDescent="0.2">
      <c r="A19" s="244" t="s">
        <v>652</v>
      </c>
      <c r="B19" s="246" t="s">
        <v>653</v>
      </c>
      <c r="C19" s="115" t="s">
        <v>654</v>
      </c>
    </row>
    <row r="20" spans="1:3" x14ac:dyDescent="0.2">
      <c r="A20" s="244" t="s">
        <v>655</v>
      </c>
      <c r="B20" s="240" t="s">
        <v>656</v>
      </c>
      <c r="C20" s="115" t="s">
        <v>657</v>
      </c>
    </row>
    <row r="21" spans="1:3" x14ac:dyDescent="0.2">
      <c r="A21" s="244" t="s">
        <v>328</v>
      </c>
      <c r="B21" s="246" t="s">
        <v>658</v>
      </c>
      <c r="C21" s="115" t="s">
        <v>476</v>
      </c>
    </row>
    <row r="22" spans="1:3" x14ac:dyDescent="0.2">
      <c r="A22" s="244" t="s">
        <v>659</v>
      </c>
      <c r="B22" s="242" t="s">
        <v>660</v>
      </c>
      <c r="C22" s="115" t="s">
        <v>661</v>
      </c>
    </row>
    <row r="23" spans="1:3" x14ac:dyDescent="0.2">
      <c r="A23" s="240" t="s">
        <v>662</v>
      </c>
      <c r="B23" s="242" t="s">
        <v>663</v>
      </c>
      <c r="C23" s="115" t="s">
        <v>664</v>
      </c>
    </row>
    <row r="24" spans="1:3" x14ac:dyDescent="0.2">
      <c r="A24" s="240" t="s">
        <v>665</v>
      </c>
      <c r="B24" s="242" t="s">
        <v>666</v>
      </c>
      <c r="C24" s="115" t="s">
        <v>667</v>
      </c>
    </row>
    <row r="25" spans="1:3" x14ac:dyDescent="0.2">
      <c r="A25" s="240" t="s">
        <v>668</v>
      </c>
      <c r="B25" s="242" t="s">
        <v>669</v>
      </c>
      <c r="C25" s="115" t="s">
        <v>670</v>
      </c>
    </row>
    <row r="26" spans="1:3" x14ac:dyDescent="0.2">
      <c r="A26" s="240" t="s">
        <v>671</v>
      </c>
      <c r="B26" s="242" t="s">
        <v>672</v>
      </c>
      <c r="C26" s="115" t="s">
        <v>673</v>
      </c>
    </row>
    <row r="27" spans="1:3" x14ac:dyDescent="0.2">
      <c r="A27" s="240" t="s">
        <v>674</v>
      </c>
      <c r="B27" s="242" t="s">
        <v>675</v>
      </c>
      <c r="C27" s="115" t="s">
        <v>676</v>
      </c>
    </row>
    <row r="28" spans="1:3" x14ac:dyDescent="0.2">
      <c r="A28" s="240" t="s">
        <v>677</v>
      </c>
      <c r="B28" s="247" t="s">
        <v>678</v>
      </c>
      <c r="C28" s="115" t="s">
        <v>679</v>
      </c>
    </row>
    <row r="29" spans="1:3" x14ac:dyDescent="0.2">
      <c r="A29" s="240" t="s">
        <v>680</v>
      </c>
      <c r="B29" s="248" t="s">
        <v>681</v>
      </c>
      <c r="C29" s="115" t="s">
        <v>682</v>
      </c>
    </row>
    <row r="30" spans="1:3" x14ac:dyDescent="0.2">
      <c r="A30" s="240" t="s">
        <v>683</v>
      </c>
      <c r="B30" s="247" t="s">
        <v>684</v>
      </c>
      <c r="C30" s="115" t="s">
        <v>670</v>
      </c>
    </row>
    <row r="31" spans="1:3" x14ac:dyDescent="0.2">
      <c r="A31" s="240" t="s">
        <v>685</v>
      </c>
      <c r="B31" s="248" t="s">
        <v>686</v>
      </c>
      <c r="C31" s="115" t="s">
        <v>667</v>
      </c>
    </row>
    <row r="32" spans="1:3" x14ac:dyDescent="0.2">
      <c r="A32" s="240" t="s">
        <v>687</v>
      </c>
      <c r="B32" s="249" t="s">
        <v>688</v>
      </c>
      <c r="C32" s="115" t="s">
        <v>689</v>
      </c>
    </row>
    <row r="33" spans="1:3" x14ac:dyDescent="0.2">
      <c r="A33" s="240" t="s">
        <v>690</v>
      </c>
      <c r="B33" s="248" t="s">
        <v>691</v>
      </c>
      <c r="C33" s="115" t="s">
        <v>692</v>
      </c>
    </row>
    <row r="34" spans="1:3" x14ac:dyDescent="0.2">
      <c r="A34" s="240" t="s">
        <v>693</v>
      </c>
      <c r="B34" s="248" t="s">
        <v>694</v>
      </c>
      <c r="C34" s="115" t="s">
        <v>689</v>
      </c>
    </row>
    <row r="35" spans="1:3" x14ac:dyDescent="0.2">
      <c r="A35" s="240" t="s">
        <v>695</v>
      </c>
      <c r="B35" s="248" t="s">
        <v>696</v>
      </c>
      <c r="C35" s="115" t="s">
        <v>697</v>
      </c>
    </row>
    <row r="36" spans="1:3" x14ac:dyDescent="0.2">
      <c r="A36" s="240" t="s">
        <v>698</v>
      </c>
      <c r="B36" s="249" t="s">
        <v>699</v>
      </c>
      <c r="C36" s="115" t="s">
        <v>700</v>
      </c>
    </row>
    <row r="37" spans="1:3" x14ac:dyDescent="0.2">
      <c r="A37" s="240" t="s">
        <v>701</v>
      </c>
      <c r="B37" s="247" t="s">
        <v>702</v>
      </c>
      <c r="C37" s="115" t="s">
        <v>703</v>
      </c>
    </row>
    <row r="38" spans="1:3" x14ac:dyDescent="0.2">
      <c r="A38" s="240" t="s">
        <v>704</v>
      </c>
      <c r="B38" s="247" t="s">
        <v>705</v>
      </c>
      <c r="C38" s="115" t="s">
        <v>706</v>
      </c>
    </row>
    <row r="39" spans="1:3" x14ac:dyDescent="0.2">
      <c r="A39" s="240" t="s">
        <v>707</v>
      </c>
      <c r="B39" s="247" t="s">
        <v>708</v>
      </c>
      <c r="C39" s="115" t="s">
        <v>709</v>
      </c>
    </row>
    <row r="40" spans="1:3" x14ac:dyDescent="0.2">
      <c r="A40" s="240" t="s">
        <v>710</v>
      </c>
      <c r="B40" s="249" t="s">
        <v>711</v>
      </c>
      <c r="C40" s="115" t="s">
        <v>712</v>
      </c>
    </row>
    <row r="41" spans="1:3" x14ac:dyDescent="0.2">
      <c r="A41" s="240" t="s">
        <v>713</v>
      </c>
      <c r="B41" s="248" t="s">
        <v>714</v>
      </c>
      <c r="C41" s="115" t="s">
        <v>715</v>
      </c>
    </row>
    <row r="42" spans="1:3" x14ac:dyDescent="0.2">
      <c r="A42" s="240" t="s">
        <v>716</v>
      </c>
      <c r="B42" s="249" t="s">
        <v>717</v>
      </c>
      <c r="C42" s="115" t="s">
        <v>718</v>
      </c>
    </row>
    <row r="43" spans="1:3" x14ac:dyDescent="0.2">
      <c r="A43" s="240" t="s">
        <v>719</v>
      </c>
      <c r="B43" s="247" t="s">
        <v>720</v>
      </c>
      <c r="C43" s="115" t="s">
        <v>689</v>
      </c>
    </row>
    <row r="44" spans="1:3" x14ac:dyDescent="0.2">
      <c r="A44" s="240" t="s">
        <v>721</v>
      </c>
      <c r="B44" s="247" t="s">
        <v>708</v>
      </c>
      <c r="C44" s="115" t="s">
        <v>722</v>
      </c>
    </row>
    <row r="45" spans="1:3" x14ac:dyDescent="0.2">
      <c r="A45" s="240" t="s">
        <v>723</v>
      </c>
      <c r="B45" s="247" t="s">
        <v>724</v>
      </c>
      <c r="C45" s="115" t="s">
        <v>725</v>
      </c>
    </row>
    <row r="46" spans="1:3" x14ac:dyDescent="0.2">
      <c r="A46" s="240" t="s">
        <v>726</v>
      </c>
      <c r="B46" s="247" t="s">
        <v>727</v>
      </c>
      <c r="C46" s="115" t="s">
        <v>728</v>
      </c>
    </row>
    <row r="47" spans="1:3" x14ac:dyDescent="0.2">
      <c r="A47" s="240" t="s">
        <v>729</v>
      </c>
      <c r="B47" s="249" t="s">
        <v>730</v>
      </c>
      <c r="C47" s="115" t="s">
        <v>731</v>
      </c>
    </row>
    <row r="48" spans="1:3" x14ac:dyDescent="0.2">
      <c r="A48" s="240" t="s">
        <v>732</v>
      </c>
      <c r="B48" s="247" t="s">
        <v>733</v>
      </c>
      <c r="C48" s="115" t="s">
        <v>734</v>
      </c>
    </row>
    <row r="49" spans="1:3" x14ac:dyDescent="0.2">
      <c r="A49" s="240" t="s">
        <v>735</v>
      </c>
      <c r="B49" s="249" t="s">
        <v>736</v>
      </c>
      <c r="C49" s="115" t="s">
        <v>737</v>
      </c>
    </row>
    <row r="50" spans="1:3" x14ac:dyDescent="0.2">
      <c r="A50" s="244" t="s">
        <v>738</v>
      </c>
      <c r="B50" s="242" t="s">
        <v>739</v>
      </c>
      <c r="C50" s="115" t="s">
        <v>740</v>
      </c>
    </row>
    <row r="51" spans="1:3" x14ac:dyDescent="0.2">
      <c r="A51" s="244" t="s">
        <v>741</v>
      </c>
      <c r="B51" s="242" t="s">
        <v>742</v>
      </c>
      <c r="C51" s="115" t="s">
        <v>743</v>
      </c>
    </row>
    <row r="52" spans="1:3" x14ac:dyDescent="0.2">
      <c r="A52" s="244" t="s">
        <v>744</v>
      </c>
      <c r="B52" s="242" t="s">
        <v>745</v>
      </c>
      <c r="C52" s="115" t="s">
        <v>746</v>
      </c>
    </row>
    <row r="53" spans="1:3" x14ac:dyDescent="0.2">
      <c r="A53" s="245" t="s">
        <v>747</v>
      </c>
      <c r="B53" s="242" t="s">
        <v>748</v>
      </c>
      <c r="C53" s="115" t="s">
        <v>749</v>
      </c>
    </row>
    <row r="54" spans="1:3" x14ac:dyDescent="0.2">
      <c r="A54" s="245" t="s">
        <v>750</v>
      </c>
      <c r="B54" s="242" t="s">
        <v>751</v>
      </c>
      <c r="C54" s="115" t="s">
        <v>752</v>
      </c>
    </row>
    <row r="55" spans="1:3" x14ac:dyDescent="0.2">
      <c r="A55" s="245" t="s">
        <v>753</v>
      </c>
      <c r="B55" s="242" t="s">
        <v>754</v>
      </c>
      <c r="C55" s="115" t="s">
        <v>755</v>
      </c>
    </row>
    <row r="56" spans="1:3" x14ac:dyDescent="0.2">
      <c r="A56" s="244" t="s">
        <v>756</v>
      </c>
      <c r="B56" s="242" t="s">
        <v>757</v>
      </c>
      <c r="C56" s="115" t="s">
        <v>758</v>
      </c>
    </row>
    <row r="57" spans="1:3" x14ac:dyDescent="0.2">
      <c r="A57" s="244" t="s">
        <v>759</v>
      </c>
      <c r="B57" s="242" t="s">
        <v>760</v>
      </c>
      <c r="C57" s="115" t="s">
        <v>761</v>
      </c>
    </row>
    <row r="58" spans="1:3" x14ac:dyDescent="0.2">
      <c r="A58" s="244" t="s">
        <v>762</v>
      </c>
      <c r="B58" s="242" t="s">
        <v>763</v>
      </c>
      <c r="C58" s="115" t="s">
        <v>764</v>
      </c>
    </row>
    <row r="59" spans="1:3" x14ac:dyDescent="0.2">
      <c r="A59" s="244" t="s">
        <v>765</v>
      </c>
      <c r="B59" s="242" t="s">
        <v>766</v>
      </c>
      <c r="C59" s="115" t="s">
        <v>767</v>
      </c>
    </row>
    <row r="60" spans="1:3" x14ac:dyDescent="0.2">
      <c r="A60" s="244" t="s">
        <v>768</v>
      </c>
      <c r="B60" s="242" t="s">
        <v>769</v>
      </c>
      <c r="C60" s="115" t="s">
        <v>770</v>
      </c>
    </row>
    <row r="61" spans="1:3" x14ac:dyDescent="0.2">
      <c r="A61" s="244" t="s">
        <v>771</v>
      </c>
      <c r="B61" s="242" t="s">
        <v>772</v>
      </c>
      <c r="C61" s="115" t="s">
        <v>773</v>
      </c>
    </row>
    <row r="62" spans="1:3" x14ac:dyDescent="0.2">
      <c r="A62" s="245" t="s">
        <v>774</v>
      </c>
      <c r="B62" s="242" t="s">
        <v>619</v>
      </c>
      <c r="C62" s="115" t="s">
        <v>775</v>
      </c>
    </row>
    <row r="63" spans="1:3" x14ac:dyDescent="0.2">
      <c r="A63" s="245" t="s">
        <v>776</v>
      </c>
      <c r="B63" s="242" t="s">
        <v>777</v>
      </c>
      <c r="C63" s="115" t="s">
        <v>778</v>
      </c>
    </row>
    <row r="64" spans="1:3" x14ac:dyDescent="0.2">
      <c r="A64" s="244" t="s">
        <v>779</v>
      </c>
      <c r="B64" s="242" t="s">
        <v>780</v>
      </c>
      <c r="C64" s="115" t="s">
        <v>781</v>
      </c>
    </row>
    <row r="65" spans="1:3" x14ac:dyDescent="0.2">
      <c r="A65" s="245" t="s">
        <v>782</v>
      </c>
      <c r="B65" s="242" t="s">
        <v>783</v>
      </c>
      <c r="C65" s="115" t="s">
        <v>784</v>
      </c>
    </row>
    <row r="66" spans="1:3" x14ac:dyDescent="0.2">
      <c r="A66" s="245" t="s">
        <v>785</v>
      </c>
      <c r="B66" s="242" t="s">
        <v>783</v>
      </c>
      <c r="C66" s="115" t="s">
        <v>786</v>
      </c>
    </row>
    <row r="67" spans="1:3" x14ac:dyDescent="0.2">
      <c r="A67" s="244" t="s">
        <v>787</v>
      </c>
      <c r="B67" s="242" t="s">
        <v>788</v>
      </c>
      <c r="C67" s="115" t="s">
        <v>789</v>
      </c>
    </row>
    <row r="68" spans="1:3" x14ac:dyDescent="0.2">
      <c r="A68" s="244" t="s">
        <v>790</v>
      </c>
      <c r="B68" s="242" t="s">
        <v>791</v>
      </c>
      <c r="C68" s="115" t="s">
        <v>792</v>
      </c>
    </row>
    <row r="69" spans="1:3" x14ac:dyDescent="0.2">
      <c r="A69" s="245" t="s">
        <v>793</v>
      </c>
      <c r="B69" s="242" t="s">
        <v>769</v>
      </c>
      <c r="C69" s="115" t="s">
        <v>794</v>
      </c>
    </row>
    <row r="70" spans="1:3" x14ac:dyDescent="0.2">
      <c r="A70" s="245" t="s">
        <v>795</v>
      </c>
      <c r="B70" s="242" t="s">
        <v>769</v>
      </c>
      <c r="C70" s="115" t="s">
        <v>796</v>
      </c>
    </row>
    <row r="71" spans="1:3" x14ac:dyDescent="0.2">
      <c r="A71" s="245" t="s">
        <v>797</v>
      </c>
      <c r="B71" s="242" t="s">
        <v>798</v>
      </c>
      <c r="C71" s="115" t="s">
        <v>799</v>
      </c>
    </row>
    <row r="72" spans="1:3" x14ac:dyDescent="0.2">
      <c r="A72" s="245" t="s">
        <v>800</v>
      </c>
      <c r="B72" s="242" t="s">
        <v>801</v>
      </c>
      <c r="C72" s="115" t="s">
        <v>802</v>
      </c>
    </row>
    <row r="73" spans="1:3" x14ac:dyDescent="0.2">
      <c r="A73" s="245" t="s">
        <v>803</v>
      </c>
      <c r="B73" s="242" t="s">
        <v>804</v>
      </c>
      <c r="C73" s="115" t="s">
        <v>805</v>
      </c>
    </row>
    <row r="74" spans="1:3" x14ac:dyDescent="0.2">
      <c r="A74" s="245" t="s">
        <v>806</v>
      </c>
      <c r="B74" s="246" t="s">
        <v>807</v>
      </c>
      <c r="C74" s="115" t="s">
        <v>808</v>
      </c>
    </row>
    <row r="75" spans="1:3" x14ac:dyDescent="0.2">
      <c r="A75" s="245" t="s">
        <v>809</v>
      </c>
      <c r="B75" s="240" t="s">
        <v>810</v>
      </c>
      <c r="C75" s="115" t="s">
        <v>811</v>
      </c>
    </row>
    <row r="76" spans="1:3" x14ac:dyDescent="0.2">
      <c r="A76" s="245" t="s">
        <v>812</v>
      </c>
      <c r="B76" s="246" t="s">
        <v>813</v>
      </c>
      <c r="C76" s="115" t="s">
        <v>814</v>
      </c>
    </row>
    <row r="77" spans="1:3" x14ac:dyDescent="0.2">
      <c r="A77" s="245" t="s">
        <v>815</v>
      </c>
      <c r="B77" s="240" t="s">
        <v>816</v>
      </c>
      <c r="C77" s="115" t="s">
        <v>817</v>
      </c>
    </row>
    <row r="78" spans="1:3" x14ac:dyDescent="0.2">
      <c r="A78" s="245" t="s">
        <v>818</v>
      </c>
      <c r="B78" s="241" t="s">
        <v>816</v>
      </c>
      <c r="C78" s="115" t="s">
        <v>819</v>
      </c>
    </row>
    <row r="79" spans="1:3" x14ac:dyDescent="0.2">
      <c r="A79" s="244" t="s">
        <v>820</v>
      </c>
      <c r="B79" s="242" t="s">
        <v>821</v>
      </c>
      <c r="C79" s="115" t="s">
        <v>822</v>
      </c>
    </row>
    <row r="80" spans="1:3" x14ac:dyDescent="0.2">
      <c r="A80" s="244" t="s">
        <v>823</v>
      </c>
      <c r="B80" s="242" t="s">
        <v>760</v>
      </c>
      <c r="C80" s="115" t="s">
        <v>824</v>
      </c>
    </row>
    <row r="81" spans="1:3" x14ac:dyDescent="0.2">
      <c r="A81" s="244" t="s">
        <v>825</v>
      </c>
      <c r="B81" s="242" t="s">
        <v>826</v>
      </c>
      <c r="C81" s="115" t="s">
        <v>827</v>
      </c>
    </row>
    <row r="82" spans="1:3" x14ac:dyDescent="0.2">
      <c r="A82" s="244" t="s">
        <v>828</v>
      </c>
      <c r="B82" s="242" t="s">
        <v>829</v>
      </c>
      <c r="C82" s="115" t="s">
        <v>830</v>
      </c>
    </row>
    <row r="83" spans="1:3" x14ac:dyDescent="0.2">
      <c r="A83" s="244" t="s">
        <v>831</v>
      </c>
      <c r="B83" s="242" t="s">
        <v>832</v>
      </c>
      <c r="C83" s="115" t="s">
        <v>833</v>
      </c>
    </row>
    <row r="84" spans="1:3" x14ac:dyDescent="0.2">
      <c r="A84" s="244" t="s">
        <v>834</v>
      </c>
      <c r="B84" s="246" t="s">
        <v>835</v>
      </c>
      <c r="C84" s="115" t="s">
        <v>836</v>
      </c>
    </row>
    <row r="85" spans="1:3" x14ac:dyDescent="0.2">
      <c r="A85" s="240" t="s">
        <v>837</v>
      </c>
      <c r="B85" s="242" t="s">
        <v>619</v>
      </c>
      <c r="C85" s="115" t="s">
        <v>838</v>
      </c>
    </row>
    <row r="86" spans="1:3" x14ac:dyDescent="0.2">
      <c r="A86" s="240" t="s">
        <v>839</v>
      </c>
      <c r="B86" s="242" t="s">
        <v>840</v>
      </c>
      <c r="C86" s="115" t="s">
        <v>841</v>
      </c>
    </row>
    <row r="87" spans="1:3" x14ac:dyDescent="0.2">
      <c r="A87" s="244" t="s">
        <v>842</v>
      </c>
      <c r="B87" s="242" t="s">
        <v>843</v>
      </c>
      <c r="C87" s="115" t="s">
        <v>844</v>
      </c>
    </row>
    <row r="88" spans="1:3" x14ac:dyDescent="0.2">
      <c r="A88" s="244" t="s">
        <v>845</v>
      </c>
      <c r="B88" s="242" t="s">
        <v>846</v>
      </c>
      <c r="C88" s="115" t="s">
        <v>847</v>
      </c>
    </row>
    <row r="89" spans="1:3" x14ac:dyDescent="0.2">
      <c r="A89" s="245" t="s">
        <v>848</v>
      </c>
      <c r="B89" s="248" t="s">
        <v>849</v>
      </c>
      <c r="C89" s="115" t="s">
        <v>850</v>
      </c>
    </row>
    <row r="90" spans="1:3" x14ac:dyDescent="0.2">
      <c r="A90" s="245" t="s">
        <v>851</v>
      </c>
      <c r="B90" s="248" t="s">
        <v>852</v>
      </c>
      <c r="C90" s="115" t="s">
        <v>853</v>
      </c>
    </row>
    <row r="91" spans="1:3" x14ac:dyDescent="0.2">
      <c r="A91" s="244" t="s">
        <v>854</v>
      </c>
      <c r="B91" s="247" t="s">
        <v>855</v>
      </c>
      <c r="C91" s="115" t="s">
        <v>856</v>
      </c>
    </row>
    <row r="92" spans="1:3" x14ac:dyDescent="0.2">
      <c r="A92" s="245" t="s">
        <v>857</v>
      </c>
      <c r="B92" s="248" t="s">
        <v>858</v>
      </c>
      <c r="C92" s="115" t="s">
        <v>859</v>
      </c>
    </row>
    <row r="93" spans="1:3" x14ac:dyDescent="0.2">
      <c r="A93" s="244" t="s">
        <v>860</v>
      </c>
      <c r="B93" s="247" t="s">
        <v>843</v>
      </c>
      <c r="C93" s="115" t="s">
        <v>861</v>
      </c>
    </row>
    <row r="94" spans="1:3" x14ac:dyDescent="0.2">
      <c r="A94" s="244" t="s">
        <v>862</v>
      </c>
      <c r="B94" s="247" t="s">
        <v>863</v>
      </c>
      <c r="C94" s="115" t="s">
        <v>864</v>
      </c>
    </row>
    <row r="95" spans="1:3" x14ac:dyDescent="0.2">
      <c r="A95" s="244" t="s">
        <v>865</v>
      </c>
      <c r="B95" s="247" t="s">
        <v>866</v>
      </c>
      <c r="C95" s="115" t="s">
        <v>867</v>
      </c>
    </row>
  </sheetData>
  <sortState xmlns:xlrd2="http://schemas.microsoft.com/office/spreadsheetml/2017/richdata2" ref="A7:C95">
    <sortCondition ref="A7:A95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80"/>
  <sheetViews>
    <sheetView tabSelected="1" zoomScale="90" zoomScaleNormal="90" workbookViewId="0">
      <pane xSplit="1" ySplit="1" topLeftCell="B46" activePane="bottomRight" state="frozen"/>
      <selection pane="topRight" activeCell="B1" sqref="B1"/>
      <selection pane="bottomLeft" activeCell="A2" sqref="A2"/>
      <selection pane="bottomRight" activeCell="D70" sqref="D70"/>
    </sheetView>
  </sheetViews>
  <sheetFormatPr defaultColWidth="5.7109375" defaultRowHeight="12.75" outlineLevelRow="2" x14ac:dyDescent="0.2"/>
  <cols>
    <col min="1" max="1" width="27" bestFit="1" customWidth="1"/>
    <col min="2" max="2" width="8" style="135" customWidth="1"/>
    <col min="3" max="22" width="5.7109375" customWidth="1"/>
    <col min="24" max="40" width="5.7109375" customWidth="1"/>
    <col min="41" max="41" width="15.28515625" customWidth="1"/>
  </cols>
  <sheetData>
    <row r="1" spans="1:41" ht="38.25" customHeight="1" thickBot="1" x14ac:dyDescent="0.25">
      <c r="A1" s="22"/>
      <c r="B1" s="287" t="s">
        <v>155</v>
      </c>
      <c r="C1" s="288">
        <v>1990</v>
      </c>
      <c r="D1" s="289">
        <v>1991</v>
      </c>
      <c r="E1" s="289">
        <v>1992</v>
      </c>
      <c r="F1" s="289">
        <v>1993</v>
      </c>
      <c r="G1" s="289">
        <v>1994</v>
      </c>
      <c r="H1" s="289">
        <v>1995</v>
      </c>
      <c r="I1" s="289">
        <v>1996</v>
      </c>
      <c r="J1" s="289">
        <v>1997</v>
      </c>
      <c r="K1" s="289">
        <v>1998</v>
      </c>
      <c r="L1" s="289">
        <v>1999</v>
      </c>
      <c r="M1" s="289">
        <v>2000</v>
      </c>
      <c r="N1" s="289">
        <v>2001</v>
      </c>
      <c r="O1" s="289">
        <v>2002</v>
      </c>
      <c r="P1" s="289">
        <v>2003</v>
      </c>
      <c r="Q1" s="289">
        <v>2004</v>
      </c>
      <c r="R1" s="289">
        <v>2005</v>
      </c>
      <c r="S1" s="289">
        <v>2006</v>
      </c>
      <c r="T1" s="289">
        <v>2007</v>
      </c>
      <c r="U1" s="289">
        <v>2008</v>
      </c>
      <c r="V1" s="289">
        <v>2009</v>
      </c>
      <c r="W1" s="289">
        <v>2010</v>
      </c>
      <c r="X1" s="289">
        <v>2011</v>
      </c>
      <c r="Y1" s="289">
        <v>2012</v>
      </c>
      <c r="Z1" s="289">
        <v>2013</v>
      </c>
      <c r="AA1" s="289">
        <v>2014</v>
      </c>
      <c r="AB1" s="289">
        <v>2015</v>
      </c>
      <c r="AC1" s="289">
        <v>2016</v>
      </c>
      <c r="AD1" s="289">
        <v>2017</v>
      </c>
      <c r="AE1" s="289">
        <v>2018</v>
      </c>
      <c r="AF1" s="289">
        <v>2019</v>
      </c>
      <c r="AG1" s="289">
        <v>2020</v>
      </c>
      <c r="AH1" s="290">
        <v>2021</v>
      </c>
      <c r="AI1" s="289">
        <v>2022</v>
      </c>
      <c r="AJ1" s="289">
        <v>2023</v>
      </c>
      <c r="AK1" s="289">
        <v>2024</v>
      </c>
      <c r="AL1" s="289">
        <v>2025</v>
      </c>
      <c r="AM1" s="615">
        <v>2026</v>
      </c>
      <c r="AN1" s="616">
        <v>2027</v>
      </c>
      <c r="AO1" s="291" t="s">
        <v>926</v>
      </c>
    </row>
    <row r="2" spans="1:41" ht="14.25" thickTop="1" thickBot="1" x14ac:dyDescent="0.25">
      <c r="A2" s="23" t="s">
        <v>156</v>
      </c>
      <c r="B2" s="205"/>
      <c r="C2" s="218"/>
      <c r="D2" s="219"/>
      <c r="E2" s="219"/>
      <c r="F2" s="219"/>
      <c r="G2" s="219"/>
      <c r="H2" s="219"/>
      <c r="I2" s="219"/>
      <c r="J2" s="219"/>
      <c r="K2" s="219"/>
      <c r="L2" s="236"/>
      <c r="M2" s="236"/>
      <c r="N2" s="236"/>
      <c r="O2" s="236"/>
      <c r="P2" s="236"/>
      <c r="Q2" s="236"/>
      <c r="R2" s="236"/>
      <c r="S2" s="236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617"/>
      <c r="AN2" s="618"/>
      <c r="AO2" s="229"/>
    </row>
    <row r="3" spans="1:41" ht="13.5" outlineLevel="1" thickBot="1" x14ac:dyDescent="0.25">
      <c r="A3" s="22" t="s">
        <v>157</v>
      </c>
      <c r="B3" s="158" t="s">
        <v>158</v>
      </c>
      <c r="C3" s="302"/>
      <c r="D3" s="1"/>
      <c r="E3" s="1"/>
      <c r="F3" s="1"/>
      <c r="G3" s="4">
        <v>2</v>
      </c>
      <c r="H3" s="1"/>
      <c r="I3" s="1"/>
      <c r="J3" s="1"/>
      <c r="K3" s="22"/>
      <c r="L3" s="380">
        <v>4</v>
      </c>
      <c r="M3" s="364"/>
      <c r="N3" s="443"/>
      <c r="O3" s="450">
        <v>7</v>
      </c>
      <c r="P3" s="439"/>
      <c r="Q3" s="364"/>
      <c r="R3" s="364"/>
      <c r="S3" s="448">
        <v>9</v>
      </c>
      <c r="T3" s="24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409">
        <v>16</v>
      </c>
      <c r="AH3" s="26"/>
      <c r="AI3" s="26"/>
      <c r="AJ3" s="1"/>
      <c r="AK3" s="1"/>
      <c r="AL3" s="1"/>
      <c r="AM3" s="619"/>
      <c r="AN3" s="336"/>
      <c r="AO3" s="43">
        <f ca="1">IFERROR(YEAR(NOW())-VLOOKUP(HLOOKUP(100,A3:AM3,1,1),$A$60:$C$90,3,TRUE)," " )</f>
        <v>6</v>
      </c>
    </row>
    <row r="4" spans="1:41" ht="13.5" outlineLevel="1" thickBot="1" x14ac:dyDescent="0.25">
      <c r="A4" s="22" t="s">
        <v>159</v>
      </c>
      <c r="B4" s="158" t="s">
        <v>158</v>
      </c>
      <c r="C4" s="302"/>
      <c r="D4" s="1"/>
      <c r="E4" s="1"/>
      <c r="F4" s="1"/>
      <c r="G4" s="1"/>
      <c r="H4" s="1"/>
      <c r="I4" s="1"/>
      <c r="J4" s="1"/>
      <c r="K4" s="22"/>
      <c r="L4" s="380">
        <v>4</v>
      </c>
      <c r="M4" s="364"/>
      <c r="N4" s="443"/>
      <c r="O4" s="450">
        <v>7</v>
      </c>
      <c r="P4" s="439"/>
      <c r="Q4" s="364"/>
      <c r="R4" s="364"/>
      <c r="S4" s="448">
        <v>9</v>
      </c>
      <c r="T4" s="24"/>
      <c r="U4" s="1"/>
      <c r="V4" s="1"/>
      <c r="W4" s="1"/>
      <c r="X4" s="89">
        <v>12</v>
      </c>
      <c r="Y4" s="26"/>
      <c r="Z4" s="1"/>
      <c r="AA4" s="1"/>
      <c r="AB4" s="1"/>
      <c r="AC4" s="1"/>
      <c r="AD4" s="1"/>
      <c r="AE4" s="1"/>
      <c r="AF4" s="22"/>
      <c r="AG4" s="411">
        <v>16</v>
      </c>
      <c r="AH4" s="364"/>
      <c r="AI4" s="412">
        <v>19</v>
      </c>
      <c r="AJ4" s="24"/>
      <c r="AK4" s="1"/>
      <c r="AL4" s="1"/>
      <c r="AM4" s="619"/>
      <c r="AN4" s="336"/>
      <c r="AO4" s="43">
        <f ca="1">IFERROR(YEAR(NOW())-VLOOKUP(HLOOKUP(100,A4:AM4,1,1),$A$60:$C$79,3,TRUE)," " )</f>
        <v>4</v>
      </c>
    </row>
    <row r="5" spans="1:41" ht="13.5" outlineLevel="1" thickBot="1" x14ac:dyDescent="0.25">
      <c r="A5" s="22" t="s">
        <v>160</v>
      </c>
      <c r="B5" s="158" t="s">
        <v>158</v>
      </c>
      <c r="C5" s="302"/>
      <c r="D5" s="1"/>
      <c r="E5" s="1"/>
      <c r="F5" s="1"/>
      <c r="G5" s="1"/>
      <c r="H5" s="1"/>
      <c r="I5" s="1"/>
      <c r="J5" s="1"/>
      <c r="K5" s="22"/>
      <c r="L5" s="380">
        <v>4</v>
      </c>
      <c r="M5" s="364"/>
      <c r="N5" s="443"/>
      <c r="O5" s="450">
        <v>7</v>
      </c>
      <c r="P5" s="439"/>
      <c r="Q5" s="364"/>
      <c r="R5" s="364"/>
      <c r="S5" s="448">
        <v>9</v>
      </c>
      <c r="T5" s="24"/>
      <c r="U5" s="1"/>
      <c r="V5" s="1"/>
      <c r="W5" s="22"/>
      <c r="X5" s="380">
        <v>12</v>
      </c>
      <c r="Y5" s="429">
        <v>14</v>
      </c>
      <c r="Z5" s="24"/>
      <c r="AA5" s="1"/>
      <c r="AB5" s="1"/>
      <c r="AC5" s="1"/>
      <c r="AD5" s="1"/>
      <c r="AE5" s="1"/>
      <c r="AF5" s="1"/>
      <c r="AG5" s="410">
        <v>16</v>
      </c>
      <c r="AH5" s="31"/>
      <c r="AI5" s="31"/>
      <c r="AJ5" s="1"/>
      <c r="AK5" s="1"/>
      <c r="AL5" s="1"/>
      <c r="AM5" s="619"/>
      <c r="AN5" s="336"/>
      <c r="AO5" s="43">
        <f ca="1">IFERROR(YEAR(NOW())-VLOOKUP(HLOOKUP(100,A5:AM5,1,1),$A$60:$C$79,3,TRUE)," " )</f>
        <v>6</v>
      </c>
    </row>
    <row r="6" spans="1:41" ht="13.5" outlineLevel="1" thickBot="1" x14ac:dyDescent="0.25">
      <c r="A6" s="22" t="s">
        <v>161</v>
      </c>
      <c r="B6" s="158" t="s">
        <v>158</v>
      </c>
      <c r="C6" s="302"/>
      <c r="D6" s="1"/>
      <c r="E6" s="1"/>
      <c r="F6" s="1"/>
      <c r="G6" s="1"/>
      <c r="H6" s="1"/>
      <c r="I6" s="1"/>
      <c r="J6" s="1"/>
      <c r="K6" s="22"/>
      <c r="L6" s="380">
        <v>4</v>
      </c>
      <c r="M6" s="364"/>
      <c r="N6" s="364"/>
      <c r="O6" s="381">
        <v>7</v>
      </c>
      <c r="P6" s="451"/>
      <c r="Q6" s="16"/>
      <c r="R6" s="16"/>
      <c r="S6" s="16"/>
      <c r="T6" s="1"/>
      <c r="U6" s="1"/>
      <c r="V6" s="1"/>
      <c r="W6" s="1"/>
      <c r="X6" s="31"/>
      <c r="Y6" s="31"/>
      <c r="Z6" s="1"/>
      <c r="AA6" s="1"/>
      <c r="AB6" s="1"/>
      <c r="AC6" s="1"/>
      <c r="AD6" s="1"/>
      <c r="AE6" s="1"/>
      <c r="AF6" s="1"/>
      <c r="AG6" s="409">
        <v>16</v>
      </c>
      <c r="AH6" s="26"/>
      <c r="AI6" s="26"/>
      <c r="AJ6" s="1"/>
      <c r="AK6" s="1"/>
      <c r="AL6" s="1"/>
      <c r="AM6" s="619"/>
      <c r="AN6" s="336"/>
      <c r="AO6" s="43">
        <f ca="1">IFERROR(YEAR(NOW())-VLOOKUP(HLOOKUP(100,A6:AM6,1,1),$A$60:$C$79,3,TRUE)," " )</f>
        <v>6</v>
      </c>
    </row>
    <row r="7" spans="1:41" ht="13.5" outlineLevel="1" thickBot="1" x14ac:dyDescent="0.25">
      <c r="A7" s="32" t="s">
        <v>162</v>
      </c>
      <c r="B7" s="159" t="s">
        <v>158</v>
      </c>
      <c r="C7" s="286"/>
      <c r="D7" s="34"/>
      <c r="E7" s="34"/>
      <c r="F7" s="34"/>
      <c r="G7" s="34"/>
      <c r="H7" s="34"/>
      <c r="I7" s="34"/>
      <c r="J7" s="34"/>
      <c r="K7" s="34"/>
      <c r="L7" s="107"/>
      <c r="M7" s="107"/>
      <c r="N7" s="392"/>
      <c r="O7" s="449">
        <v>7</v>
      </c>
      <c r="P7" s="364"/>
      <c r="Q7" s="364"/>
      <c r="R7" s="364"/>
      <c r="S7" s="448">
        <v>9</v>
      </c>
      <c r="T7" s="33"/>
      <c r="U7" s="34"/>
      <c r="V7" s="34"/>
      <c r="W7" s="34"/>
      <c r="X7" s="35">
        <v>12</v>
      </c>
      <c r="Y7" s="34"/>
      <c r="Z7" s="34"/>
      <c r="AA7" s="34"/>
      <c r="AB7" s="34"/>
      <c r="AC7" s="34"/>
      <c r="AD7" s="34"/>
      <c r="AE7" s="34"/>
      <c r="AF7" s="32"/>
      <c r="AG7" s="545">
        <v>16</v>
      </c>
      <c r="AH7" s="546"/>
      <c r="AI7" s="547">
        <v>19</v>
      </c>
      <c r="AJ7" s="413"/>
      <c r="AK7" s="303"/>
      <c r="AL7" s="303"/>
      <c r="AM7" s="620"/>
      <c r="AN7" s="620"/>
      <c r="AO7" s="225">
        <f ca="1">IFERROR(YEAR(NOW())-VLOOKUP(HLOOKUP(100,A7:AM7,1,1),$A$60:$C$79,3,TRUE)," " )</f>
        <v>4</v>
      </c>
    </row>
    <row r="8" spans="1:41" ht="13.5" thickTop="1" x14ac:dyDescent="0.2">
      <c r="A8" s="23" t="s">
        <v>163</v>
      </c>
      <c r="B8" s="205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19"/>
      <c r="AN8" s="219"/>
      <c r="AO8" s="617"/>
    </row>
    <row r="9" spans="1:41" ht="13.5" outlineLevel="1" thickBot="1" x14ac:dyDescent="0.25">
      <c r="A9" s="32" t="s">
        <v>164</v>
      </c>
      <c r="B9" s="159" t="s">
        <v>158</v>
      </c>
      <c r="C9" s="286"/>
      <c r="D9" s="34"/>
      <c r="E9" s="34"/>
      <c r="F9" s="34"/>
      <c r="G9" s="34"/>
      <c r="H9" s="34"/>
      <c r="I9" s="34"/>
      <c r="J9" s="34"/>
      <c r="K9" s="34"/>
      <c r="L9" s="35">
        <v>4</v>
      </c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03"/>
      <c r="AK9" s="303"/>
      <c r="AL9" s="303"/>
      <c r="AM9" s="620"/>
      <c r="AN9" s="620"/>
      <c r="AO9" s="225">
        <f ca="1">IFERROR(YEAR(NOW())-VLOOKUP(HLOOKUP(100,A9:AM9,1,1),$A$60:$C$79,3,TRUE)," " )</f>
        <v>28</v>
      </c>
    </row>
    <row r="10" spans="1:41" ht="13.5" thickTop="1" x14ac:dyDescent="0.2">
      <c r="A10" s="23" t="s">
        <v>165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19"/>
      <c r="AN10" s="219"/>
      <c r="AO10" s="617"/>
    </row>
    <row r="11" spans="1:41" ht="13.5" outlineLevel="1" thickBot="1" x14ac:dyDescent="0.25">
      <c r="A11" s="22" t="s">
        <v>166</v>
      </c>
      <c r="B11" s="158" t="s">
        <v>158</v>
      </c>
      <c r="C11" s="302"/>
      <c r="D11" s="1"/>
      <c r="E11" s="1"/>
      <c r="F11" s="1"/>
      <c r="G11" s="1"/>
      <c r="H11" s="1"/>
      <c r="I11" s="1"/>
      <c r="J11" s="1"/>
      <c r="K11" s="1"/>
      <c r="L11" s="26"/>
      <c r="M11" s="390">
        <v>5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26"/>
      <c r="Y11" s="430">
        <v>13</v>
      </c>
      <c r="Z11" s="1"/>
      <c r="AA11" s="1"/>
      <c r="AB11" s="1"/>
      <c r="AC11" s="1"/>
      <c r="AD11" s="1"/>
      <c r="AE11" s="1"/>
      <c r="AF11" s="1"/>
      <c r="AG11" s="1"/>
      <c r="AH11" s="1"/>
      <c r="AI11" s="105">
        <v>19</v>
      </c>
      <c r="AJ11" s="124"/>
      <c r="AK11" s="304"/>
      <c r="AL11" s="304"/>
      <c r="AM11" s="624"/>
      <c r="AN11" s="624"/>
      <c r="AO11" s="43">
        <f t="shared" ref="AO11:AO44" ca="1" si="0">IFERROR(YEAR(NOW())-VLOOKUP(HLOOKUP(100,A11:AM11,1,1),$A$60:$C$79,3,TRUE)," " )</f>
        <v>4</v>
      </c>
    </row>
    <row r="12" spans="1:41" ht="13.5" outlineLevel="1" thickBot="1" x14ac:dyDescent="0.25">
      <c r="A12" s="22" t="s">
        <v>167</v>
      </c>
      <c r="B12" s="158" t="s">
        <v>158</v>
      </c>
      <c r="C12" s="302"/>
      <c r="D12" s="3">
        <v>1</v>
      </c>
      <c r="E12" s="1"/>
      <c r="F12" s="1"/>
      <c r="G12" s="4">
        <v>2</v>
      </c>
      <c r="H12" s="1"/>
      <c r="I12" s="1"/>
      <c r="J12" s="1"/>
      <c r="K12" s="22"/>
      <c r="L12" s="380">
        <v>4</v>
      </c>
      <c r="M12" s="453">
        <v>5</v>
      </c>
      <c r="N12" s="25"/>
      <c r="O12" s="26"/>
      <c r="P12" s="26"/>
      <c r="Q12" s="1"/>
      <c r="R12" s="1"/>
      <c r="S12" s="1"/>
      <c r="T12" s="1"/>
      <c r="U12" s="26"/>
      <c r="V12" s="26"/>
      <c r="W12" s="27"/>
      <c r="X12" s="446">
        <v>12</v>
      </c>
      <c r="Y12" s="447">
        <v>13</v>
      </c>
      <c r="Z12" s="25"/>
      <c r="AA12" s="1"/>
      <c r="AB12" s="1"/>
      <c r="AC12" s="1"/>
      <c r="AD12" s="1"/>
      <c r="AE12" s="1"/>
      <c r="AF12" s="1"/>
      <c r="AG12" s="415">
        <v>18</v>
      </c>
      <c r="AH12" s="26"/>
      <c r="AI12" s="26"/>
      <c r="AJ12" s="124"/>
      <c r="AK12" s="1"/>
      <c r="AL12" s="1"/>
      <c r="AM12" s="619"/>
      <c r="AN12" s="336"/>
      <c r="AO12" s="43">
        <f t="shared" ca="1" si="0"/>
        <v>6</v>
      </c>
    </row>
    <row r="13" spans="1:41" ht="13.5" outlineLevel="1" thickBot="1" x14ac:dyDescent="0.25">
      <c r="A13" s="28" t="s">
        <v>248</v>
      </c>
      <c r="B13" s="158" t="s">
        <v>158</v>
      </c>
      <c r="C13" s="302"/>
      <c r="D13" s="3">
        <v>1</v>
      </c>
      <c r="E13" s="1"/>
      <c r="F13" s="1"/>
      <c r="G13" s="1"/>
      <c r="H13" s="1"/>
      <c r="I13" s="1"/>
      <c r="J13" s="1"/>
      <c r="K13" s="1"/>
      <c r="L13" s="29"/>
      <c r="M13" s="396">
        <v>5</v>
      </c>
      <c r="N13" s="364"/>
      <c r="O13" s="364"/>
      <c r="P13" s="455">
        <v>8</v>
      </c>
      <c r="Q13" s="24"/>
      <c r="R13" s="1"/>
      <c r="S13" s="1"/>
      <c r="T13" s="22"/>
      <c r="U13" s="435">
        <v>10</v>
      </c>
      <c r="V13" s="364"/>
      <c r="W13" s="364"/>
      <c r="X13" s="364"/>
      <c r="Y13" s="364"/>
      <c r="Z13" s="431">
        <v>13</v>
      </c>
      <c r="AA13" s="24"/>
      <c r="AB13" s="1"/>
      <c r="AC13" s="1"/>
      <c r="AD13" s="1"/>
      <c r="AE13" s="1"/>
      <c r="AF13" s="22"/>
      <c r="AG13" s="416">
        <v>18</v>
      </c>
      <c r="AH13" s="364"/>
      <c r="AI13" s="412">
        <v>19</v>
      </c>
      <c r="AJ13" s="414"/>
      <c r="AK13" s="1"/>
      <c r="AL13" s="1"/>
      <c r="AM13" s="619"/>
      <c r="AN13" s="336"/>
      <c r="AO13" s="43">
        <f t="shared" ca="1" si="0"/>
        <v>4</v>
      </c>
    </row>
    <row r="14" spans="1:41" ht="13.5" outlineLevel="1" thickBot="1" x14ac:dyDescent="0.25">
      <c r="A14" s="22" t="s">
        <v>168</v>
      </c>
      <c r="B14" s="158" t="s">
        <v>158</v>
      </c>
      <c r="C14" s="302"/>
      <c r="D14" s="3">
        <v>1</v>
      </c>
      <c r="E14" s="1"/>
      <c r="F14" s="1"/>
      <c r="G14" s="1"/>
      <c r="H14" s="1"/>
      <c r="I14" s="1"/>
      <c r="J14" s="1"/>
      <c r="K14" s="1"/>
      <c r="L14" s="22"/>
      <c r="M14" s="396">
        <v>5</v>
      </c>
      <c r="N14" s="364"/>
      <c r="O14" s="364"/>
      <c r="P14" s="455">
        <v>8</v>
      </c>
      <c r="Q14" s="24"/>
      <c r="R14" s="1"/>
      <c r="S14" s="1"/>
      <c r="T14" s="1"/>
      <c r="U14" s="16"/>
      <c r="V14" s="16"/>
      <c r="W14" s="16"/>
      <c r="X14" s="434">
        <v>12</v>
      </c>
      <c r="Y14" s="16"/>
      <c r="Z14" s="16"/>
      <c r="AA14" s="1"/>
      <c r="AB14" s="1"/>
      <c r="AC14" s="1"/>
      <c r="AD14" s="1"/>
      <c r="AE14" s="1"/>
      <c r="AF14" s="1"/>
      <c r="AG14" s="417">
        <v>18</v>
      </c>
      <c r="AH14" s="16"/>
      <c r="AI14" s="16"/>
      <c r="AJ14" s="418"/>
      <c r="AK14" s="1"/>
      <c r="AL14" s="1"/>
      <c r="AM14" s="619"/>
      <c r="AN14" s="336"/>
      <c r="AO14" s="43">
        <f t="shared" ca="1" si="0"/>
        <v>6</v>
      </c>
    </row>
    <row r="15" spans="1:41" ht="13.5" outlineLevel="1" thickBot="1" x14ac:dyDescent="0.25">
      <c r="A15" s="22" t="s">
        <v>169</v>
      </c>
      <c r="B15" s="158" t="s">
        <v>158</v>
      </c>
      <c r="C15" s="302"/>
      <c r="D15" s="3">
        <v>1</v>
      </c>
      <c r="E15" s="1"/>
      <c r="F15" s="1"/>
      <c r="G15" s="1"/>
      <c r="H15" s="1"/>
      <c r="I15" s="5">
        <v>3</v>
      </c>
      <c r="J15" s="1"/>
      <c r="K15" s="1"/>
      <c r="L15" s="103">
        <v>6</v>
      </c>
      <c r="M15" s="456">
        <v>5</v>
      </c>
      <c r="N15" s="16"/>
      <c r="O15" s="16"/>
      <c r="P15" s="16"/>
      <c r="Q15" s="1"/>
      <c r="R15" s="1"/>
      <c r="S15" s="1"/>
      <c r="T15" s="22"/>
      <c r="U15" s="435">
        <v>10</v>
      </c>
      <c r="V15" s="364"/>
      <c r="W15" s="364"/>
      <c r="X15" s="364"/>
      <c r="Y15" s="364"/>
      <c r="Z15" s="431">
        <v>13</v>
      </c>
      <c r="AA15" s="24"/>
      <c r="AB15" s="1"/>
      <c r="AC15" s="1"/>
      <c r="AD15" s="1"/>
      <c r="AE15" s="1"/>
      <c r="AF15" s="22"/>
      <c r="AG15" s="416">
        <v>18</v>
      </c>
      <c r="AH15" s="420">
        <v>15</v>
      </c>
      <c r="AI15" s="364"/>
      <c r="AJ15" s="421">
        <v>20</v>
      </c>
      <c r="AK15" s="24"/>
      <c r="AL15" s="1"/>
      <c r="AM15" s="619"/>
      <c r="AN15" s="336"/>
      <c r="AO15" s="43">
        <f t="shared" ca="1" si="0"/>
        <v>3</v>
      </c>
    </row>
    <row r="16" spans="1:41" ht="13.5" outlineLevel="1" thickBot="1" x14ac:dyDescent="0.25">
      <c r="A16" s="28" t="s">
        <v>170</v>
      </c>
      <c r="B16" s="158" t="s">
        <v>158</v>
      </c>
      <c r="C16" s="302"/>
      <c r="D16" s="1"/>
      <c r="E16" s="1"/>
      <c r="F16" s="1"/>
      <c r="G16" s="1"/>
      <c r="H16" s="1"/>
      <c r="I16" s="1"/>
      <c r="J16" s="1"/>
      <c r="K16" s="1"/>
      <c r="L16" s="27"/>
      <c r="M16" s="396">
        <v>5</v>
      </c>
      <c r="N16" s="364"/>
      <c r="O16" s="364"/>
      <c r="P16" s="455">
        <v>8</v>
      </c>
      <c r="Q16" s="24"/>
      <c r="R16" s="1"/>
      <c r="S16" s="1"/>
      <c r="T16" s="1"/>
      <c r="U16" s="31"/>
      <c r="V16" s="31"/>
      <c r="W16" s="29"/>
      <c r="X16" s="436">
        <v>12</v>
      </c>
      <c r="Y16" s="405"/>
      <c r="Z16" s="445">
        <v>13</v>
      </c>
      <c r="AA16" s="24"/>
      <c r="AB16" s="1"/>
      <c r="AC16" s="1"/>
      <c r="AD16" s="1"/>
      <c r="AE16" s="1"/>
      <c r="AF16" s="1"/>
      <c r="AG16" s="31"/>
      <c r="AH16" s="29"/>
      <c r="AI16" s="424">
        <v>19</v>
      </c>
      <c r="AJ16" s="421">
        <v>20</v>
      </c>
      <c r="AK16" s="422"/>
      <c r="AL16" s="304"/>
      <c r="AM16" s="624"/>
      <c r="AN16" s="625"/>
      <c r="AO16" s="43">
        <f t="shared" ca="1" si="0"/>
        <v>3</v>
      </c>
    </row>
    <row r="17" spans="1:42" ht="13.5" outlineLevel="1" thickBot="1" x14ac:dyDescent="0.25">
      <c r="A17" s="28" t="s">
        <v>171</v>
      </c>
      <c r="B17" s="158" t="s">
        <v>158</v>
      </c>
      <c r="C17" s="302"/>
      <c r="D17" s="3">
        <v>1</v>
      </c>
      <c r="E17" s="1"/>
      <c r="F17" s="1"/>
      <c r="G17" s="1"/>
      <c r="H17" s="1"/>
      <c r="I17" s="1"/>
      <c r="J17" s="1"/>
      <c r="K17" s="22"/>
      <c r="L17" s="380">
        <v>4</v>
      </c>
      <c r="M17" s="406">
        <v>5</v>
      </c>
      <c r="N17" s="30"/>
      <c r="O17" s="31"/>
      <c r="P17" s="31"/>
      <c r="Q17" s="1"/>
      <c r="R17" s="1"/>
      <c r="S17" s="1"/>
      <c r="T17" s="1"/>
      <c r="U17" s="1"/>
      <c r="V17" s="1"/>
      <c r="W17" s="1"/>
      <c r="X17" s="31"/>
      <c r="Y17" s="432">
        <v>13</v>
      </c>
      <c r="Z17" s="31"/>
      <c r="AA17" s="1"/>
      <c r="AB17" s="1"/>
      <c r="AC17" s="1"/>
      <c r="AD17" s="1"/>
      <c r="AE17" s="1"/>
      <c r="AF17" s="1"/>
      <c r="AG17" s="1"/>
      <c r="AH17" s="1"/>
      <c r="AI17" s="419">
        <v>19</v>
      </c>
      <c r="AJ17" s="423"/>
      <c r="AK17" s="304"/>
      <c r="AL17" s="304"/>
      <c r="AM17" s="624"/>
      <c r="AN17" s="625"/>
      <c r="AO17" s="43">
        <f t="shared" ca="1" si="0"/>
        <v>4</v>
      </c>
    </row>
    <row r="18" spans="1:42" outlineLevel="1" x14ac:dyDescent="0.2">
      <c r="A18" s="22" t="s">
        <v>172</v>
      </c>
      <c r="B18" s="158" t="s">
        <v>158</v>
      </c>
      <c r="C18" s="302"/>
      <c r="D18" s="3">
        <v>1</v>
      </c>
      <c r="E18" s="1"/>
      <c r="F18" s="1"/>
      <c r="G18" s="1"/>
      <c r="H18" s="1"/>
      <c r="I18" s="1"/>
      <c r="J18" s="1"/>
      <c r="K18" s="1"/>
      <c r="L18" s="31"/>
      <c r="M18" s="386">
        <v>5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6">
        <v>12</v>
      </c>
      <c r="Y18" s="102"/>
      <c r="Z18" s="1"/>
      <c r="AA18" s="1"/>
      <c r="AB18" s="1"/>
      <c r="AC18" s="1"/>
      <c r="AD18" s="1"/>
      <c r="AE18" s="1"/>
      <c r="AF18" s="1"/>
      <c r="AG18" s="305">
        <v>18</v>
      </c>
      <c r="AH18" s="1"/>
      <c r="AI18" s="105">
        <v>19</v>
      </c>
      <c r="AJ18" s="124"/>
      <c r="AK18" s="304"/>
      <c r="AL18" s="304"/>
      <c r="AM18" s="624"/>
      <c r="AN18" s="625"/>
      <c r="AO18" s="43">
        <f t="shared" ca="1" si="0"/>
        <v>4</v>
      </c>
    </row>
    <row r="19" spans="1:42" outlineLevel="1" x14ac:dyDescent="0.2">
      <c r="A19" s="22" t="s">
        <v>173</v>
      </c>
      <c r="B19" s="158" t="s">
        <v>158</v>
      </c>
      <c r="C19" s="302"/>
      <c r="D19" s="3">
        <v>1</v>
      </c>
      <c r="E19" s="1"/>
      <c r="F19" s="1"/>
      <c r="G19" s="1"/>
      <c r="H19" s="1"/>
      <c r="I19" s="1"/>
      <c r="J19" s="1"/>
      <c r="K19" s="1"/>
      <c r="L19" s="1"/>
      <c r="M19" s="37">
        <v>5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68">
        <v>13</v>
      </c>
      <c r="Z19" s="1"/>
      <c r="AA19" s="1"/>
      <c r="AB19" s="1"/>
      <c r="AC19" s="1"/>
      <c r="AD19" s="1"/>
      <c r="AE19" s="1"/>
      <c r="AF19" s="1"/>
      <c r="AG19" s="1"/>
      <c r="AH19" s="1"/>
      <c r="AI19" s="105">
        <v>19</v>
      </c>
      <c r="AJ19" s="124"/>
      <c r="AK19" s="304"/>
      <c r="AL19" s="304"/>
      <c r="AM19" s="624"/>
      <c r="AN19" s="625"/>
      <c r="AO19" s="43">
        <f t="shared" ca="1" si="0"/>
        <v>4</v>
      </c>
    </row>
    <row r="20" spans="1:42" outlineLevel="2" x14ac:dyDescent="0.2">
      <c r="A20" s="22" t="s">
        <v>198</v>
      </c>
      <c r="B20" s="164" t="s">
        <v>158</v>
      </c>
      <c r="C20" s="302"/>
      <c r="D20" s="3">
        <v>1</v>
      </c>
      <c r="E20" s="1"/>
      <c r="F20" s="1"/>
      <c r="G20" s="1"/>
      <c r="H20" s="1"/>
      <c r="I20" s="1"/>
      <c r="J20" s="1"/>
      <c r="K20" s="1"/>
      <c r="L20" s="21"/>
      <c r="M20" s="37">
        <v>5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68">
        <v>13</v>
      </c>
      <c r="Z20" s="1"/>
      <c r="AA20" s="1"/>
      <c r="AB20" s="1"/>
      <c r="AC20" s="1"/>
      <c r="AD20" s="1"/>
      <c r="AE20" s="1"/>
      <c r="AF20" s="1"/>
      <c r="AG20" s="1"/>
      <c r="AH20" s="1"/>
      <c r="AI20" s="1"/>
      <c r="AK20" s="306">
        <v>20</v>
      </c>
      <c r="AL20" s="1"/>
      <c r="AM20" s="619"/>
      <c r="AN20" s="336"/>
      <c r="AO20" s="43">
        <f t="shared" ca="1" si="0"/>
        <v>3</v>
      </c>
    </row>
    <row r="21" spans="1:42" ht="13.5" outlineLevel="1" thickBot="1" x14ac:dyDescent="0.25">
      <c r="A21" s="22" t="s">
        <v>174</v>
      </c>
      <c r="B21" s="158"/>
      <c r="C21" s="302"/>
      <c r="D21" s="1"/>
      <c r="E21" s="1"/>
      <c r="F21" s="1"/>
      <c r="G21" s="4">
        <v>2</v>
      </c>
      <c r="H21" s="1"/>
      <c r="I21" s="1"/>
      <c r="J21" s="1"/>
      <c r="K21" s="1"/>
      <c r="L21" s="1"/>
      <c r="M21" s="37">
        <v>5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68">
        <v>13</v>
      </c>
      <c r="Z21" s="1"/>
      <c r="AA21" s="1"/>
      <c r="AB21" s="1"/>
      <c r="AC21" s="1"/>
      <c r="AD21" s="1"/>
      <c r="AE21" s="1"/>
      <c r="AF21" s="1"/>
      <c r="AG21" s="1"/>
      <c r="AH21" s="1"/>
      <c r="AI21" s="26"/>
      <c r="AJ21" s="418"/>
      <c r="AK21" s="304"/>
      <c r="AL21" s="304"/>
      <c r="AM21" s="624"/>
      <c r="AN21" s="625"/>
      <c r="AO21" s="43">
        <f t="shared" ca="1" si="0"/>
        <v>14</v>
      </c>
    </row>
    <row r="22" spans="1:42" ht="13.5" outlineLevel="1" thickBot="1" x14ac:dyDescent="0.25">
      <c r="A22" s="22" t="s">
        <v>175</v>
      </c>
      <c r="B22" s="158" t="s">
        <v>158</v>
      </c>
      <c r="C22" s="302"/>
      <c r="D22" s="1"/>
      <c r="E22" s="1"/>
      <c r="F22" s="1"/>
      <c r="G22" s="1"/>
      <c r="H22" s="1"/>
      <c r="I22" s="1"/>
      <c r="J22" s="1"/>
      <c r="K22" s="1"/>
      <c r="L22" s="26"/>
      <c r="M22" s="26"/>
      <c r="N22" s="1"/>
      <c r="O22" s="1"/>
      <c r="P22" s="38">
        <v>8</v>
      </c>
      <c r="Q22" s="1"/>
      <c r="R22" s="1"/>
      <c r="S22" s="1"/>
      <c r="T22" s="1"/>
      <c r="U22" s="1"/>
      <c r="V22" s="1"/>
      <c r="W22" s="1"/>
      <c r="X22" s="1"/>
      <c r="Y22" s="1"/>
      <c r="Z22" s="68">
        <v>13</v>
      </c>
      <c r="AA22" s="1"/>
      <c r="AB22" s="1"/>
      <c r="AC22" s="1"/>
      <c r="AD22" s="1"/>
      <c r="AE22" s="1"/>
      <c r="AF22" s="1"/>
      <c r="AG22" s="1"/>
      <c r="AH22" s="22"/>
      <c r="AI22" s="424">
        <v>19</v>
      </c>
      <c r="AK22" s="422"/>
      <c r="AL22" s="421">
        <v>20</v>
      </c>
      <c r="AM22" s="671">
        <v>21</v>
      </c>
      <c r="AN22" s="625"/>
      <c r="AO22" s="43">
        <f t="shared" ca="1" si="0"/>
        <v>3</v>
      </c>
    </row>
    <row r="23" spans="1:42" outlineLevel="1" x14ac:dyDescent="0.2">
      <c r="A23" s="78" t="s">
        <v>176</v>
      </c>
      <c r="B23" s="160" t="s">
        <v>158</v>
      </c>
      <c r="C23" s="548"/>
      <c r="D23" s="378">
        <v>1</v>
      </c>
      <c r="E23" s="26"/>
      <c r="F23" s="26"/>
      <c r="G23" s="26"/>
      <c r="H23" s="26"/>
      <c r="I23" s="26"/>
      <c r="J23" s="26"/>
      <c r="K23" s="27"/>
      <c r="L23" s="446">
        <v>4</v>
      </c>
      <c r="M23" s="453">
        <v>5</v>
      </c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430">
        <v>13</v>
      </c>
      <c r="Z23" s="26"/>
      <c r="AA23" s="26"/>
      <c r="AB23" s="26"/>
      <c r="AC23" s="26"/>
      <c r="AD23" s="26"/>
      <c r="AE23" s="26"/>
      <c r="AF23" s="26"/>
      <c r="AG23" s="26"/>
      <c r="AH23" s="27"/>
      <c r="AI23" s="549">
        <v>19</v>
      </c>
      <c r="AJ23" s="550">
        <v>20</v>
      </c>
      <c r="AK23" s="551"/>
      <c r="AL23" s="552"/>
      <c r="AM23" s="626"/>
      <c r="AN23" s="621"/>
      <c r="AO23" s="225">
        <f t="shared" ca="1" si="0"/>
        <v>3</v>
      </c>
    </row>
    <row r="24" spans="1:42" outlineLevel="2" x14ac:dyDescent="0.2">
      <c r="A24" s="29" t="s">
        <v>177</v>
      </c>
      <c r="B24" s="161"/>
      <c r="C24" s="321"/>
      <c r="D24" s="322"/>
      <c r="E24" s="214"/>
      <c r="F24" s="214"/>
      <c r="G24" s="214"/>
      <c r="H24" s="214"/>
      <c r="I24" s="214"/>
      <c r="J24" s="214"/>
      <c r="K24" s="214"/>
      <c r="L24" s="553"/>
      <c r="M24" s="553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553"/>
      <c r="Z24" s="214"/>
      <c r="AA24" s="214"/>
      <c r="AB24" s="214"/>
      <c r="AC24" s="214"/>
      <c r="AD24" s="214"/>
      <c r="AE24" s="214"/>
      <c r="AF24" s="214"/>
      <c r="AG24" s="214"/>
      <c r="AH24" s="554"/>
      <c r="AI24" s="214"/>
      <c r="AJ24" s="214"/>
      <c r="AK24" s="214"/>
      <c r="AL24" s="214"/>
      <c r="AM24" s="627"/>
      <c r="AN24" s="355"/>
      <c r="AO24" s="228" t="str">
        <f t="shared" ca="1" si="0"/>
        <v xml:space="preserve"> </v>
      </c>
    </row>
    <row r="25" spans="1:42" outlineLevel="2" x14ac:dyDescent="0.2">
      <c r="A25" s="22" t="s">
        <v>178</v>
      </c>
      <c r="B25" s="158" t="s">
        <v>158</v>
      </c>
      <c r="C25" s="302"/>
      <c r="D25" s="20"/>
      <c r="E25" s="1"/>
      <c r="F25" s="1"/>
      <c r="G25" s="1"/>
      <c r="H25" s="1"/>
      <c r="I25" s="1"/>
      <c r="J25" s="1"/>
      <c r="K25" s="1"/>
      <c r="L25" s="21"/>
      <c r="M25" s="37">
        <v>5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68">
        <v>13</v>
      </c>
      <c r="AA25" s="1"/>
      <c r="AB25" s="1"/>
      <c r="AC25" s="1"/>
      <c r="AD25" s="1"/>
      <c r="AE25" s="1"/>
      <c r="AF25" s="1"/>
      <c r="AG25" s="305">
        <v>18</v>
      </c>
      <c r="AH25" s="1"/>
      <c r="AI25" s="1"/>
      <c r="AJ25" s="1"/>
      <c r="AK25" s="1"/>
      <c r="AL25" s="1"/>
      <c r="AM25" s="619"/>
      <c r="AN25" s="336"/>
      <c r="AO25" s="43">
        <f t="shared" ca="1" si="0"/>
        <v>6</v>
      </c>
      <c r="AP25" t="s">
        <v>931</v>
      </c>
    </row>
    <row r="26" spans="1:42" ht="13.5" outlineLevel="2" thickBot="1" x14ac:dyDescent="0.25">
      <c r="A26" s="22" t="s">
        <v>179</v>
      </c>
      <c r="B26" s="158" t="s">
        <v>158</v>
      </c>
      <c r="C26" s="302"/>
      <c r="D26" s="20"/>
      <c r="E26" s="1"/>
      <c r="F26" s="1"/>
      <c r="G26" s="1"/>
      <c r="H26" s="1"/>
      <c r="I26" s="1"/>
      <c r="J26" s="1"/>
      <c r="K26" s="1"/>
      <c r="L26" s="21"/>
      <c r="M26" s="21"/>
      <c r="N26" s="1"/>
      <c r="O26" s="1"/>
      <c r="P26" s="38">
        <v>8</v>
      </c>
      <c r="Q26" s="1"/>
      <c r="R26" s="1"/>
      <c r="S26" s="1"/>
      <c r="T26" s="1"/>
      <c r="U26" s="1"/>
      <c r="V26" s="1"/>
      <c r="W26" s="26"/>
      <c r="X26" s="26"/>
      <c r="Y26" s="26"/>
      <c r="Z26" s="430">
        <v>13</v>
      </c>
      <c r="AA26" s="26"/>
      <c r="AB26" s="1"/>
      <c r="AC26" s="1"/>
      <c r="AD26" s="1"/>
      <c r="AE26" s="1"/>
      <c r="AF26" s="1"/>
      <c r="AG26" s="1"/>
      <c r="AH26" s="1"/>
      <c r="AI26" s="1"/>
      <c r="AK26" s="306">
        <v>20</v>
      </c>
      <c r="AL26" s="1"/>
      <c r="AM26" s="619"/>
      <c r="AN26" s="336"/>
      <c r="AO26" s="43">
        <f t="shared" ca="1" si="0"/>
        <v>3</v>
      </c>
    </row>
    <row r="27" spans="1:42" ht="13.5" outlineLevel="2" thickBot="1" x14ac:dyDescent="0.25">
      <c r="A27" s="28" t="s">
        <v>180</v>
      </c>
      <c r="B27" s="158" t="s">
        <v>158</v>
      </c>
      <c r="C27" s="302"/>
      <c r="D27" s="3">
        <v>1</v>
      </c>
      <c r="E27" s="1"/>
      <c r="F27" s="1"/>
      <c r="G27" s="1"/>
      <c r="H27" s="1"/>
      <c r="I27" s="1"/>
      <c r="J27" s="1"/>
      <c r="K27" s="1"/>
      <c r="L27" s="21"/>
      <c r="M27" s="37">
        <v>5</v>
      </c>
      <c r="N27" s="1"/>
      <c r="O27" s="1"/>
      <c r="P27" s="1"/>
      <c r="Q27" s="1"/>
      <c r="R27" s="1"/>
      <c r="S27" s="1"/>
      <c r="T27" s="1"/>
      <c r="U27" s="1"/>
      <c r="V27" s="22"/>
      <c r="W27" s="387">
        <v>11</v>
      </c>
      <c r="X27" s="364"/>
      <c r="Y27" s="364"/>
      <c r="Z27" s="364"/>
      <c r="AA27" s="431">
        <v>13</v>
      </c>
      <c r="AB27" s="24"/>
      <c r="AC27" s="1"/>
      <c r="AD27" s="1"/>
      <c r="AE27" s="1"/>
      <c r="AF27" s="1"/>
      <c r="AG27" s="1"/>
      <c r="AH27" s="1"/>
      <c r="AI27" s="1"/>
      <c r="AJ27" s="306">
        <v>20</v>
      </c>
      <c r="AK27" s="1"/>
      <c r="AL27" s="1"/>
      <c r="AM27" s="619"/>
      <c r="AN27" s="336"/>
      <c r="AO27" s="43">
        <f t="shared" ca="1" si="0"/>
        <v>3</v>
      </c>
    </row>
    <row r="28" spans="1:42" outlineLevel="2" x14ac:dyDescent="0.2">
      <c r="A28" s="28" t="s">
        <v>181</v>
      </c>
      <c r="B28" s="158"/>
      <c r="C28" s="302"/>
      <c r="D28" s="3"/>
      <c r="E28" s="1"/>
      <c r="F28" s="1"/>
      <c r="G28" s="1"/>
      <c r="H28" s="1"/>
      <c r="I28" s="1"/>
      <c r="J28" s="1"/>
      <c r="K28" s="1"/>
      <c r="L28" s="21"/>
      <c r="M28" s="37"/>
      <c r="N28" s="1"/>
      <c r="O28" s="1"/>
      <c r="P28" s="1"/>
      <c r="Q28" s="1"/>
      <c r="R28" s="1"/>
      <c r="S28" s="1"/>
      <c r="T28" s="1"/>
      <c r="U28" s="1"/>
      <c r="V28" s="1"/>
      <c r="W28" s="433"/>
      <c r="X28" s="31"/>
      <c r="Y28" s="432"/>
      <c r="Z28" s="31"/>
      <c r="AA28" s="31"/>
      <c r="AB28" s="1"/>
      <c r="AC28" s="1"/>
      <c r="AD28" s="1"/>
      <c r="AE28" s="1"/>
      <c r="AF28" s="1"/>
      <c r="AG28" s="1"/>
      <c r="AH28" s="53"/>
      <c r="AI28" s="1"/>
      <c r="AJ28" s="1"/>
      <c r="AK28" s="1"/>
      <c r="AL28" s="1"/>
      <c r="AM28" s="619"/>
      <c r="AN28" s="336"/>
      <c r="AO28" s="43" t="str">
        <f t="shared" ca="1" si="0"/>
        <v xml:space="preserve"> </v>
      </c>
    </row>
    <row r="29" spans="1:42" outlineLevel="2" x14ac:dyDescent="0.2">
      <c r="A29" s="22" t="s">
        <v>182</v>
      </c>
      <c r="B29" s="158" t="s">
        <v>158</v>
      </c>
      <c r="C29" s="302"/>
      <c r="D29" s="20"/>
      <c r="E29" s="1"/>
      <c r="F29" s="1"/>
      <c r="G29" s="1"/>
      <c r="H29" s="1"/>
      <c r="I29" s="1"/>
      <c r="J29" s="1"/>
      <c r="K29" s="1"/>
      <c r="L29" s="21"/>
      <c r="M29" s="21"/>
      <c r="N29" s="1"/>
      <c r="O29" s="1"/>
      <c r="P29" s="38">
        <v>8</v>
      </c>
      <c r="Q29" s="1"/>
      <c r="R29" s="1"/>
      <c r="S29" s="1"/>
      <c r="T29" s="1"/>
      <c r="U29" s="1"/>
      <c r="V29" s="1"/>
      <c r="W29" s="1"/>
      <c r="X29" s="1"/>
      <c r="Y29" s="68">
        <v>13</v>
      </c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306">
        <v>20</v>
      </c>
      <c r="AL29" s="1"/>
      <c r="AM29" s="619"/>
      <c r="AN29" s="336"/>
      <c r="AO29" s="43">
        <f t="shared" ca="1" si="0"/>
        <v>3</v>
      </c>
    </row>
    <row r="30" spans="1:42" ht="13.5" outlineLevel="2" thickBot="1" x14ac:dyDescent="0.25">
      <c r="A30" s="22" t="s">
        <v>183</v>
      </c>
      <c r="B30" s="158"/>
      <c r="C30" s="302"/>
      <c r="D30" s="20"/>
      <c r="E30" s="1"/>
      <c r="F30" s="1"/>
      <c r="G30" s="1"/>
      <c r="H30" s="1"/>
      <c r="I30" s="1"/>
      <c r="J30" s="1"/>
      <c r="K30" s="1"/>
      <c r="L30" s="21"/>
      <c r="M30" s="21"/>
      <c r="N30" s="1"/>
      <c r="O30" s="1"/>
      <c r="P30" s="1"/>
      <c r="Q30" s="1"/>
      <c r="R30" s="1"/>
      <c r="S30" s="1"/>
      <c r="T30" s="1"/>
      <c r="U30" s="1"/>
      <c r="V30" s="1"/>
      <c r="W30" s="26"/>
      <c r="X30" s="26"/>
      <c r="Y30" s="430"/>
      <c r="Z30" s="26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619"/>
      <c r="AN30" s="336"/>
      <c r="AO30" s="43" t="str">
        <f t="shared" ca="1" si="0"/>
        <v xml:space="preserve"> </v>
      </c>
    </row>
    <row r="31" spans="1:42" ht="13.5" outlineLevel="2" thickBot="1" x14ac:dyDescent="0.25">
      <c r="A31" s="28" t="s">
        <v>184</v>
      </c>
      <c r="B31" s="162">
        <v>2012</v>
      </c>
      <c r="C31" s="30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387">
        <v>11</v>
      </c>
      <c r="X31" s="364"/>
      <c r="Y31" s="364"/>
      <c r="Z31" s="431">
        <v>13</v>
      </c>
      <c r="AA31" s="24"/>
      <c r="AB31" s="1"/>
      <c r="AC31" s="1"/>
      <c r="AD31" s="1"/>
      <c r="AE31" s="1"/>
      <c r="AF31" s="1"/>
      <c r="AG31" s="1"/>
      <c r="AH31" s="1"/>
      <c r="AI31" s="1"/>
      <c r="AK31" s="1"/>
      <c r="AL31" s="1"/>
      <c r="AM31" s="306">
        <v>20</v>
      </c>
      <c r="AN31" s="336"/>
      <c r="AO31" s="43">
        <f t="shared" ca="1" si="0"/>
        <v>3</v>
      </c>
    </row>
    <row r="32" spans="1:42" outlineLevel="2" x14ac:dyDescent="0.2">
      <c r="A32" s="22" t="s">
        <v>185</v>
      </c>
      <c r="B32" s="158" t="s">
        <v>158</v>
      </c>
      <c r="C32" s="302"/>
      <c r="D32" s="20"/>
      <c r="E32" s="1"/>
      <c r="F32" s="1"/>
      <c r="G32" s="1"/>
      <c r="H32" s="1"/>
      <c r="I32" s="1"/>
      <c r="J32" s="1"/>
      <c r="K32" s="1"/>
      <c r="L32" s="21"/>
      <c r="M32" s="37">
        <v>5</v>
      </c>
      <c r="N32" s="1"/>
      <c r="O32" s="1"/>
      <c r="P32" s="1"/>
      <c r="Q32" s="1"/>
      <c r="R32" s="1"/>
      <c r="S32" s="1"/>
      <c r="T32" s="1"/>
      <c r="U32" s="1"/>
      <c r="V32" s="1"/>
      <c r="W32" s="433">
        <v>11</v>
      </c>
      <c r="X32" s="31"/>
      <c r="Y32" s="31"/>
      <c r="Z32" s="31"/>
      <c r="AA32" s="1"/>
      <c r="AB32" s="1"/>
      <c r="AC32" s="1"/>
      <c r="AD32" s="1"/>
      <c r="AE32" s="1"/>
      <c r="AF32" s="1"/>
      <c r="AG32" s="1"/>
      <c r="AH32" s="1"/>
      <c r="AI32" s="1"/>
      <c r="AK32" s="306">
        <v>20</v>
      </c>
      <c r="AL32" s="1"/>
      <c r="AM32" s="619"/>
      <c r="AN32" s="336"/>
      <c r="AO32" s="43">
        <f t="shared" ca="1" si="0"/>
        <v>3</v>
      </c>
    </row>
    <row r="33" spans="1:41" outlineLevel="2" x14ac:dyDescent="0.2">
      <c r="A33" s="22" t="s">
        <v>186</v>
      </c>
      <c r="B33" s="158"/>
      <c r="C33" s="302"/>
      <c r="D33" s="20"/>
      <c r="E33" s="1"/>
      <c r="F33" s="1"/>
      <c r="G33" s="1"/>
      <c r="H33" s="1"/>
      <c r="I33" s="1"/>
      <c r="J33" s="1"/>
      <c r="K33" s="1"/>
      <c r="L33" s="2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53"/>
      <c r="AI33" s="1"/>
      <c r="AJ33" s="1"/>
      <c r="AK33" s="1"/>
      <c r="AL33" s="1"/>
      <c r="AM33" s="619"/>
      <c r="AN33" s="336"/>
      <c r="AO33" s="43" t="str">
        <f t="shared" ca="1" si="0"/>
        <v xml:space="preserve"> </v>
      </c>
    </row>
    <row r="34" spans="1:41" outlineLevel="2" x14ac:dyDescent="0.2">
      <c r="A34" s="28" t="s">
        <v>187</v>
      </c>
      <c r="B34" s="163"/>
      <c r="C34" s="30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53"/>
      <c r="AI34" s="1"/>
      <c r="AJ34" s="1"/>
      <c r="AK34" s="1"/>
      <c r="AL34" s="1"/>
      <c r="AM34" s="619"/>
      <c r="AN34" s="336"/>
      <c r="AO34" s="43" t="str">
        <f t="shared" ca="1" si="0"/>
        <v xml:space="preserve"> </v>
      </c>
    </row>
    <row r="35" spans="1:41" outlineLevel="2" x14ac:dyDescent="0.2">
      <c r="A35" s="22" t="s">
        <v>188</v>
      </c>
      <c r="B35" s="158"/>
      <c r="C35" s="302"/>
      <c r="D35" s="20"/>
      <c r="E35" s="1"/>
      <c r="F35" s="1"/>
      <c r="G35" s="1"/>
      <c r="H35" s="1"/>
      <c r="I35" s="1"/>
      <c r="J35" s="1"/>
      <c r="K35" s="1"/>
      <c r="L35" s="21"/>
      <c r="M35" s="2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53"/>
      <c r="AI35" s="1"/>
      <c r="AJ35" s="1"/>
      <c r="AK35" s="1"/>
      <c r="AL35" s="1"/>
      <c r="AM35" s="619"/>
      <c r="AN35" s="336"/>
      <c r="AO35" s="43" t="str">
        <f t="shared" ca="1" si="0"/>
        <v xml:space="preserve"> </v>
      </c>
    </row>
    <row r="36" spans="1:41" outlineLevel="2" x14ac:dyDescent="0.2">
      <c r="A36" s="22" t="s">
        <v>189</v>
      </c>
      <c r="B36" s="158"/>
      <c r="C36" s="302"/>
      <c r="D36" s="20"/>
      <c r="E36" s="1"/>
      <c r="F36" s="1"/>
      <c r="G36" s="1"/>
      <c r="H36" s="1"/>
      <c r="I36" s="1"/>
      <c r="J36" s="1"/>
      <c r="K36" s="1"/>
      <c r="L36" s="21"/>
      <c r="M36" s="2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53"/>
      <c r="AI36" s="1"/>
      <c r="AJ36" s="1"/>
      <c r="AK36" s="1"/>
      <c r="AL36" s="1"/>
      <c r="AM36" s="619"/>
      <c r="AN36" s="336"/>
      <c r="AO36" s="43" t="str">
        <f t="shared" ca="1" si="0"/>
        <v xml:space="preserve"> </v>
      </c>
    </row>
    <row r="37" spans="1:41" outlineLevel="2" x14ac:dyDescent="0.2">
      <c r="A37" s="28" t="s">
        <v>190</v>
      </c>
      <c r="B37" s="158"/>
      <c r="C37" s="302"/>
      <c r="D37" s="20"/>
      <c r="E37" s="1"/>
      <c r="F37" s="1"/>
      <c r="G37" s="1"/>
      <c r="H37" s="1"/>
      <c r="I37" s="1"/>
      <c r="J37" s="1"/>
      <c r="K37" s="1"/>
      <c r="L37" s="21"/>
      <c r="M37" s="2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53"/>
      <c r="AI37" s="1"/>
      <c r="AJ37" s="1"/>
      <c r="AK37" s="1"/>
      <c r="AL37" s="1"/>
      <c r="AM37" s="619"/>
      <c r="AN37" s="336"/>
      <c r="AO37" s="43" t="str">
        <f t="shared" ca="1" si="0"/>
        <v xml:space="preserve"> </v>
      </c>
    </row>
    <row r="38" spans="1:41" outlineLevel="2" x14ac:dyDescent="0.2">
      <c r="A38" s="28" t="s">
        <v>191</v>
      </c>
      <c r="B38" s="158"/>
      <c r="C38" s="302"/>
      <c r="D38" s="20"/>
      <c r="E38" s="1"/>
      <c r="F38" s="1"/>
      <c r="G38" s="1"/>
      <c r="H38" s="1"/>
      <c r="I38" s="1"/>
      <c r="J38" s="1"/>
      <c r="K38" s="1"/>
      <c r="L38" s="21"/>
      <c r="M38" s="2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53"/>
      <c r="AI38" s="1"/>
      <c r="AJ38" s="1"/>
      <c r="AK38" s="1"/>
      <c r="AL38" s="1"/>
      <c r="AM38" s="619"/>
      <c r="AN38" s="336"/>
      <c r="AO38" s="43" t="str">
        <f t="shared" ca="1" si="0"/>
        <v xml:space="preserve"> </v>
      </c>
    </row>
    <row r="39" spans="1:41" ht="13.5" outlineLevel="2" thickBot="1" x14ac:dyDescent="0.25">
      <c r="A39" s="22" t="s">
        <v>192</v>
      </c>
      <c r="B39" s="163"/>
      <c r="C39" s="302"/>
      <c r="D39" s="20"/>
      <c r="E39" s="1"/>
      <c r="F39" s="1"/>
      <c r="G39" s="1"/>
      <c r="H39" s="1"/>
      <c r="I39" s="1"/>
      <c r="J39" s="1"/>
      <c r="K39" s="1"/>
      <c r="L39" s="21"/>
      <c r="M39" s="458"/>
      <c r="N39" s="26"/>
      <c r="O39" s="26"/>
      <c r="P39" s="26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53"/>
      <c r="AI39" s="1"/>
      <c r="AJ39" s="1"/>
      <c r="AK39" s="1"/>
      <c r="AL39" s="1"/>
      <c r="AM39" s="619"/>
      <c r="AN39" s="336"/>
      <c r="AO39" s="43" t="str">
        <f t="shared" ca="1" si="0"/>
        <v xml:space="preserve"> </v>
      </c>
    </row>
    <row r="40" spans="1:41" ht="13.5" outlineLevel="2" thickBot="1" x14ac:dyDescent="0.25">
      <c r="A40" s="22" t="s">
        <v>193</v>
      </c>
      <c r="B40" s="158" t="s">
        <v>158</v>
      </c>
      <c r="C40" s="302"/>
      <c r="D40" s="20"/>
      <c r="E40" s="1"/>
      <c r="F40" s="1"/>
      <c r="G40" s="1"/>
      <c r="H40" s="1"/>
      <c r="I40" s="1"/>
      <c r="J40" s="1"/>
      <c r="K40" s="1"/>
      <c r="L40" s="457"/>
      <c r="M40" s="396">
        <v>5</v>
      </c>
      <c r="N40" s="364"/>
      <c r="O40" s="364"/>
      <c r="P40" s="455">
        <v>8</v>
      </c>
      <c r="Q40" s="24"/>
      <c r="R40" s="1"/>
      <c r="S40" s="1"/>
      <c r="T40" s="1"/>
      <c r="U40" s="1"/>
      <c r="V40" s="1"/>
      <c r="W40" s="26"/>
      <c r="X40" s="26"/>
      <c r="Y40" s="26"/>
      <c r="Z40" s="430">
        <v>13</v>
      </c>
      <c r="AA40" s="1"/>
      <c r="AB40" s="1"/>
      <c r="AC40" s="1"/>
      <c r="AD40" s="1"/>
      <c r="AE40" s="1"/>
      <c r="AF40" s="1"/>
      <c r="AG40" s="1"/>
      <c r="AH40" s="1"/>
      <c r="AI40" s="1"/>
      <c r="AK40" s="1"/>
      <c r="AL40" s="306">
        <v>20</v>
      </c>
      <c r="AM40" s="619"/>
      <c r="AN40" s="336"/>
      <c r="AO40" s="43">
        <f t="shared" ca="1" si="0"/>
        <v>3</v>
      </c>
    </row>
    <row r="41" spans="1:41" ht="13.5" outlineLevel="2" thickBot="1" x14ac:dyDescent="0.25">
      <c r="A41" s="22" t="s">
        <v>194</v>
      </c>
      <c r="B41" s="158" t="s">
        <v>158</v>
      </c>
      <c r="C41" s="302"/>
      <c r="D41" s="20"/>
      <c r="E41" s="1"/>
      <c r="F41" s="1"/>
      <c r="G41" s="1"/>
      <c r="H41" s="1"/>
      <c r="I41" s="1"/>
      <c r="J41" s="1"/>
      <c r="K41" s="1"/>
      <c r="L41" s="21"/>
      <c r="M41" s="459"/>
      <c r="N41" s="16"/>
      <c r="O41" s="16"/>
      <c r="P41" s="460">
        <v>8</v>
      </c>
      <c r="Q41" s="1"/>
      <c r="R41" s="1"/>
      <c r="S41" s="1"/>
      <c r="T41" s="1"/>
      <c r="U41" s="1"/>
      <c r="V41" s="22"/>
      <c r="W41" s="387">
        <v>11</v>
      </c>
      <c r="X41" s="364"/>
      <c r="Y41" s="364"/>
      <c r="Z41" s="431">
        <v>13</v>
      </c>
      <c r="AA41" s="24"/>
      <c r="AB41" s="1"/>
      <c r="AC41" s="1"/>
      <c r="AD41" s="1"/>
      <c r="AE41" s="1"/>
      <c r="AF41" s="1"/>
      <c r="AG41" s="1"/>
      <c r="AH41" s="1"/>
      <c r="AI41" s="1"/>
      <c r="AK41" s="306">
        <v>20</v>
      </c>
      <c r="AL41" s="1"/>
      <c r="AM41" s="619"/>
      <c r="AN41" s="336"/>
      <c r="AO41" s="43">
        <f t="shared" ca="1" si="0"/>
        <v>3</v>
      </c>
    </row>
    <row r="42" spans="1:41" ht="13.5" outlineLevel="2" thickBot="1" x14ac:dyDescent="0.25">
      <c r="A42" s="22" t="s">
        <v>195</v>
      </c>
      <c r="B42" s="158" t="s">
        <v>158</v>
      </c>
      <c r="C42" s="302"/>
      <c r="D42" s="20"/>
      <c r="E42" s="1"/>
      <c r="F42" s="1"/>
      <c r="G42" s="1"/>
      <c r="H42" s="1"/>
      <c r="I42" s="1"/>
      <c r="J42" s="1"/>
      <c r="K42" s="1"/>
      <c r="L42" s="457"/>
      <c r="M42" s="396">
        <v>5</v>
      </c>
      <c r="N42" s="364"/>
      <c r="O42" s="364"/>
      <c r="P42" s="455">
        <v>8</v>
      </c>
      <c r="Q42" s="24"/>
      <c r="R42" s="1"/>
      <c r="S42" s="1"/>
      <c r="T42" s="1"/>
      <c r="U42" s="1"/>
      <c r="V42" s="1"/>
      <c r="W42" s="31"/>
      <c r="X42" s="31"/>
      <c r="Y42" s="31"/>
      <c r="Z42" s="432">
        <v>13</v>
      </c>
      <c r="AA42" s="1"/>
      <c r="AB42" s="1"/>
      <c r="AC42" s="1"/>
      <c r="AD42" s="1"/>
      <c r="AE42" s="1"/>
      <c r="AF42" s="1"/>
      <c r="AG42" s="1"/>
      <c r="AH42" s="1"/>
      <c r="AI42" s="1"/>
      <c r="AK42" s="1"/>
      <c r="AL42" s="1"/>
      <c r="AM42" s="306">
        <v>20</v>
      </c>
      <c r="AN42" s="336"/>
      <c r="AO42" s="43">
        <f t="shared" ca="1" si="0"/>
        <v>3</v>
      </c>
    </row>
    <row r="43" spans="1:41" outlineLevel="2" x14ac:dyDescent="0.2">
      <c r="A43" s="22" t="s">
        <v>196</v>
      </c>
      <c r="B43" s="164" t="s">
        <v>158</v>
      </c>
      <c r="C43" s="302"/>
      <c r="D43" s="20"/>
      <c r="E43" s="1"/>
      <c r="F43" s="1"/>
      <c r="G43" s="1"/>
      <c r="H43" s="1"/>
      <c r="I43" s="1"/>
      <c r="J43" s="1"/>
      <c r="K43" s="1"/>
      <c r="L43" s="21"/>
      <c r="M43" s="452"/>
      <c r="N43" s="31"/>
      <c r="O43" s="31"/>
      <c r="P43" s="454">
        <v>8</v>
      </c>
      <c r="Q43" s="1"/>
      <c r="R43" s="1"/>
      <c r="S43" s="1"/>
      <c r="T43" s="1"/>
      <c r="U43" s="1"/>
      <c r="V43" s="1"/>
      <c r="W43" s="1"/>
      <c r="X43" s="1"/>
      <c r="Y43" s="1"/>
      <c r="Z43" s="68">
        <v>13</v>
      </c>
      <c r="AA43" s="1"/>
      <c r="AB43" s="1"/>
      <c r="AC43" s="1"/>
      <c r="AD43" s="1"/>
      <c r="AE43" s="1"/>
      <c r="AF43" s="1"/>
      <c r="AG43" s="1"/>
      <c r="AH43" s="133">
        <v>15</v>
      </c>
      <c r="AI43" s="1"/>
      <c r="AJ43" s="1"/>
      <c r="AK43" s="1"/>
      <c r="AL43" s="1"/>
      <c r="AM43" s="619"/>
      <c r="AN43" s="336"/>
      <c r="AO43" s="43">
        <f t="shared" ca="1" si="0"/>
        <v>5</v>
      </c>
    </row>
    <row r="44" spans="1:41" outlineLevel="2" x14ac:dyDescent="0.2">
      <c r="A44" s="22" t="s">
        <v>197</v>
      </c>
      <c r="B44" s="164" t="s">
        <v>158</v>
      </c>
      <c r="C44" s="302"/>
      <c r="D44" s="20"/>
      <c r="E44" s="1"/>
      <c r="F44" s="1"/>
      <c r="G44" s="1"/>
      <c r="H44" s="1"/>
      <c r="I44" s="1"/>
      <c r="J44" s="1"/>
      <c r="K44" s="1"/>
      <c r="L44" s="21"/>
      <c r="M44" s="2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68">
        <v>13</v>
      </c>
      <c r="AA44" s="1"/>
      <c r="AB44" s="1"/>
      <c r="AC44" s="1"/>
      <c r="AD44" s="1"/>
      <c r="AE44" s="1"/>
      <c r="AF44" s="1"/>
      <c r="AG44" s="1"/>
      <c r="AH44" s="133">
        <v>15</v>
      </c>
      <c r="AI44" s="1"/>
      <c r="AJ44" s="1"/>
      <c r="AK44" s="1"/>
      <c r="AL44" s="1"/>
      <c r="AM44" s="619"/>
      <c r="AN44" s="336"/>
      <c r="AO44" s="43">
        <f t="shared" ca="1" si="0"/>
        <v>5</v>
      </c>
    </row>
    <row r="45" spans="1:41" outlineLevel="2" x14ac:dyDescent="0.2">
      <c r="A45" s="237" t="s">
        <v>199</v>
      </c>
      <c r="B45" s="164"/>
      <c r="C45" s="548"/>
      <c r="D45" s="378"/>
      <c r="E45" s="26"/>
      <c r="F45" s="26"/>
      <c r="G45" s="26"/>
      <c r="H45" s="26"/>
      <c r="I45" s="26"/>
      <c r="J45" s="26"/>
      <c r="K45" s="26"/>
      <c r="L45" s="458"/>
      <c r="M45" s="390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430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589"/>
      <c r="AK45" s="26"/>
      <c r="AL45" s="26"/>
      <c r="AM45" s="628"/>
      <c r="AN45" s="344"/>
      <c r="AO45" s="225"/>
    </row>
    <row r="46" spans="1:41" ht="13.5" outlineLevel="2" thickBot="1" x14ac:dyDescent="0.25">
      <c r="A46" s="590" t="s">
        <v>894</v>
      </c>
      <c r="B46" s="159"/>
      <c r="C46" s="286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88"/>
      <c r="AI46" s="34"/>
      <c r="AJ46" s="34"/>
      <c r="AK46" s="34"/>
      <c r="AL46" s="34"/>
      <c r="AM46" s="629"/>
      <c r="AN46" s="629"/>
      <c r="AO46" s="225" t="str">
        <f ca="1">IFERROR(YEAR(NOW())-VLOOKUP(HLOOKUP(100,A46:AM46,1,1),$A$60:$C$79,3,TRUE)," " )</f>
        <v xml:space="preserve"> </v>
      </c>
    </row>
    <row r="47" spans="1:41" ht="14.25" thickTop="1" thickBot="1" x14ac:dyDescent="0.25">
      <c r="A47" s="129" t="s">
        <v>200</v>
      </c>
      <c r="B47" s="204" t="s">
        <v>201</v>
      </c>
      <c r="C47" s="307"/>
      <c r="D47" s="308"/>
      <c r="E47" s="308"/>
      <c r="F47" s="308"/>
      <c r="G47" s="308"/>
      <c r="H47" s="308"/>
      <c r="I47" s="308"/>
      <c r="J47" s="308"/>
      <c r="K47" s="308"/>
      <c r="L47" s="308"/>
      <c r="M47" s="308"/>
      <c r="N47" s="308"/>
      <c r="O47" s="308"/>
      <c r="P47" s="308"/>
      <c r="Q47" s="308"/>
      <c r="R47" s="308"/>
      <c r="S47" s="308"/>
      <c r="T47" s="308"/>
      <c r="U47" s="308"/>
      <c r="V47" s="308"/>
      <c r="W47" s="308"/>
      <c r="X47" s="308"/>
      <c r="Y47" s="308"/>
      <c r="Z47" s="201"/>
      <c r="AA47" s="308"/>
      <c r="AB47" s="203"/>
      <c r="AC47" s="308"/>
      <c r="AD47" s="308"/>
      <c r="AE47" s="308"/>
      <c r="AF47" s="308"/>
      <c r="AG47" s="308"/>
      <c r="AH47" s="202"/>
      <c r="AI47" s="309"/>
      <c r="AJ47" s="309"/>
      <c r="AK47" s="309"/>
      <c r="AL47" s="309"/>
      <c r="AM47" s="630"/>
      <c r="AN47" s="623"/>
      <c r="AO47" s="219"/>
    </row>
    <row r="48" spans="1:41" ht="13.5" thickBot="1" x14ac:dyDescent="0.25">
      <c r="A48" s="237" t="s">
        <v>202</v>
      </c>
      <c r="B48" s="164" t="s">
        <v>158</v>
      </c>
      <c r="C48" s="30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2"/>
      <c r="W48" s="387">
        <v>11</v>
      </c>
      <c r="X48" s="364"/>
      <c r="Y48" s="364"/>
      <c r="Z48" s="431">
        <v>13</v>
      </c>
      <c r="AA48" s="24"/>
      <c r="AB48" s="1"/>
      <c r="AC48" s="1"/>
      <c r="AD48" s="1"/>
      <c r="AE48" s="1"/>
      <c r="AF48" s="1"/>
      <c r="AG48" s="1"/>
      <c r="AH48" s="383"/>
      <c r="AI48" s="26"/>
      <c r="AK48" s="1"/>
      <c r="AL48" s="1"/>
      <c r="AM48" s="306">
        <v>20</v>
      </c>
      <c r="AN48" s="336"/>
      <c r="AO48" s="43">
        <f ca="1">IFERROR(YEAR(NOW())-VLOOKUP(HLOOKUP(100,A48:AM48,1,1),$A$60:$C$79,3,TRUE)," " )</f>
        <v>3</v>
      </c>
    </row>
    <row r="49" spans="1:41" ht="13.5" outlineLevel="1" thickBot="1" x14ac:dyDescent="0.25">
      <c r="A49" s="87" t="s">
        <v>885</v>
      </c>
      <c r="B49" s="164" t="s">
        <v>158</v>
      </c>
      <c r="C49" s="286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107"/>
      <c r="X49" s="107"/>
      <c r="Y49" s="107"/>
      <c r="Z49" s="427">
        <v>12</v>
      </c>
      <c r="AA49" s="34"/>
      <c r="AB49" s="34"/>
      <c r="AC49" s="34"/>
      <c r="AD49" s="34"/>
      <c r="AE49" s="34"/>
      <c r="AF49" s="34"/>
      <c r="AG49" s="32"/>
      <c r="AH49" s="425">
        <v>15</v>
      </c>
      <c r="AI49" s="412">
        <v>19</v>
      </c>
      <c r="AJ49" s="33"/>
      <c r="AK49" s="34"/>
      <c r="AL49" s="34"/>
      <c r="AM49" s="629"/>
      <c r="AN49" s="328"/>
      <c r="AO49" s="76">
        <f t="shared" ref="AO49:AO55" ca="1" si="1">IFERROR(YEAR(NOW())-VLOOKUP(HLOOKUP(100,A49:AM49,1,1),$A$60:$C$79,3,TRUE)," " )</f>
        <v>4</v>
      </c>
    </row>
    <row r="50" spans="1:41" ht="13.5" thickTop="1" x14ac:dyDescent="0.2">
      <c r="A50" s="23" t="s">
        <v>203</v>
      </c>
      <c r="B50" s="205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622"/>
      <c r="AN50" s="623"/>
      <c r="AO50" s="219"/>
    </row>
    <row r="51" spans="1:41" ht="13.5" thickBot="1" x14ac:dyDescent="0.25">
      <c r="A51" s="673" t="s">
        <v>934</v>
      </c>
      <c r="B51" s="158" t="s">
        <v>158</v>
      </c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  <c r="AI51" s="302"/>
      <c r="AJ51" s="302"/>
      <c r="AK51" s="302"/>
      <c r="AL51" s="302"/>
      <c r="AM51" s="302"/>
      <c r="AN51" s="302"/>
      <c r="AO51" s="76" t="str">
        <f t="shared" ca="1" si="1"/>
        <v xml:space="preserve"> </v>
      </c>
    </row>
    <row r="52" spans="1:41" ht="14.25" outlineLevel="1" thickTop="1" thickBot="1" x14ac:dyDescent="0.25">
      <c r="A52" s="28" t="s">
        <v>204</v>
      </c>
      <c r="B52" s="158" t="s">
        <v>158</v>
      </c>
      <c r="C52" s="302"/>
      <c r="D52" s="302"/>
      <c r="E52" s="302"/>
      <c r="F52" s="302"/>
      <c r="G52" s="302"/>
      <c r="H52" s="302"/>
      <c r="I52" s="302"/>
      <c r="J52" s="302"/>
      <c r="K52" s="302"/>
      <c r="L52" s="302"/>
      <c r="M52" s="389">
        <v>6</v>
      </c>
      <c r="N52" s="1"/>
      <c r="O52" s="1"/>
      <c r="P52" s="1"/>
      <c r="Q52" s="1"/>
      <c r="R52" s="1"/>
      <c r="S52" s="1"/>
      <c r="T52" s="1"/>
      <c r="U52" s="22"/>
      <c r="V52" s="435">
        <v>10</v>
      </c>
      <c r="W52" s="364"/>
      <c r="X52" s="364"/>
      <c r="Y52" s="365">
        <v>12</v>
      </c>
      <c r="Z52" s="24"/>
      <c r="AA52" s="1"/>
      <c r="AB52" s="1"/>
      <c r="AC52" s="1"/>
      <c r="AD52" s="1"/>
      <c r="AE52" s="1"/>
      <c r="AF52" s="1"/>
      <c r="AG52" s="1"/>
      <c r="AH52" s="26"/>
      <c r="AI52" s="426">
        <v>19</v>
      </c>
      <c r="AJ52" s="1"/>
      <c r="AK52" s="1"/>
      <c r="AL52" s="1"/>
      <c r="AM52" s="619"/>
      <c r="AN52" s="336"/>
      <c r="AO52" s="43">
        <f t="shared" ca="1" si="1"/>
        <v>4</v>
      </c>
    </row>
    <row r="53" spans="1:41" ht="13.5" outlineLevel="1" thickBot="1" x14ac:dyDescent="0.25">
      <c r="A53" s="22" t="s">
        <v>205</v>
      </c>
      <c r="B53" s="158" t="s">
        <v>158</v>
      </c>
      <c r="C53" s="302"/>
      <c r="D53" s="1"/>
      <c r="E53" s="1"/>
      <c r="F53" s="1"/>
      <c r="G53" s="1"/>
      <c r="H53" s="1"/>
      <c r="I53" s="5">
        <v>3</v>
      </c>
      <c r="J53" s="1"/>
      <c r="K53" s="22"/>
      <c r="L53" s="380">
        <v>4</v>
      </c>
      <c r="M53" s="461">
        <v>6</v>
      </c>
      <c r="N53" s="24"/>
      <c r="O53" s="1"/>
      <c r="P53" s="1"/>
      <c r="Q53" s="1"/>
      <c r="R53" s="1"/>
      <c r="S53" s="1"/>
      <c r="T53" s="1"/>
      <c r="U53" s="27"/>
      <c r="V53" s="440">
        <v>10</v>
      </c>
      <c r="W53" s="441"/>
      <c r="X53" s="441"/>
      <c r="Y53" s="442">
        <v>12</v>
      </c>
      <c r="Z53" s="25"/>
      <c r="AA53" s="26"/>
      <c r="AB53" s="26"/>
      <c r="AC53" s="26"/>
      <c r="AD53" s="26"/>
      <c r="AE53" s="26"/>
      <c r="AF53" s="26"/>
      <c r="AG53" s="22"/>
      <c r="AH53" s="425">
        <v>15</v>
      </c>
      <c r="AI53" s="412">
        <v>19</v>
      </c>
      <c r="AJ53" s="24"/>
      <c r="AK53" s="1"/>
      <c r="AL53" s="1"/>
      <c r="AM53" s="619"/>
      <c r="AN53" s="336"/>
      <c r="AO53" s="43">
        <f t="shared" ca="1" si="1"/>
        <v>4</v>
      </c>
    </row>
    <row r="54" spans="1:41" ht="13.5" outlineLevel="1" thickBot="1" x14ac:dyDescent="0.25">
      <c r="A54" s="27" t="s">
        <v>206</v>
      </c>
      <c r="B54" s="164" t="s">
        <v>158</v>
      </c>
      <c r="C54" s="302"/>
      <c r="D54" s="1"/>
      <c r="E54" s="1"/>
      <c r="F54" s="1"/>
      <c r="G54" s="1"/>
      <c r="H54" s="1"/>
      <c r="I54" s="5">
        <v>3</v>
      </c>
      <c r="J54" s="1"/>
      <c r="K54" s="22"/>
      <c r="L54" s="380">
        <v>4</v>
      </c>
      <c r="M54" s="461">
        <v>6</v>
      </c>
      <c r="N54" s="24"/>
      <c r="O54" s="1"/>
      <c r="P54" s="1"/>
      <c r="Q54" s="1"/>
      <c r="R54" s="1"/>
      <c r="S54" s="1"/>
      <c r="T54" s="22"/>
      <c r="U54" s="435">
        <v>10</v>
      </c>
      <c r="V54" s="364"/>
      <c r="W54" s="364"/>
      <c r="X54" s="443"/>
      <c r="Y54" s="444">
        <v>12</v>
      </c>
      <c r="Z54" s="439"/>
      <c r="AA54" s="364"/>
      <c r="AB54" s="364"/>
      <c r="AC54" s="364"/>
      <c r="AD54" s="364"/>
      <c r="AE54" s="364"/>
      <c r="AF54" s="428">
        <v>17</v>
      </c>
      <c r="AG54" s="24"/>
      <c r="AH54" s="31"/>
      <c r="AI54" s="31"/>
      <c r="AJ54" s="1"/>
      <c r="AK54" s="1"/>
      <c r="AL54" s="1"/>
      <c r="AM54" s="619"/>
      <c r="AN54" s="336"/>
      <c r="AO54" s="43">
        <f t="shared" ca="1" si="1"/>
        <v>8</v>
      </c>
    </row>
    <row r="55" spans="1:41" ht="13.5" outlineLevel="1" thickBot="1" x14ac:dyDescent="0.25">
      <c r="A55" s="32" t="s">
        <v>207</v>
      </c>
      <c r="B55" s="159" t="s">
        <v>158</v>
      </c>
      <c r="C55" s="286"/>
      <c r="D55" s="34"/>
      <c r="E55" s="34"/>
      <c r="F55" s="34"/>
      <c r="G55" s="90">
        <v>2</v>
      </c>
      <c r="H55" s="34"/>
      <c r="I55" s="49">
        <v>3</v>
      </c>
      <c r="J55" s="34"/>
      <c r="K55" s="32"/>
      <c r="L55" s="543">
        <v>4</v>
      </c>
      <c r="M55" s="544">
        <v>6</v>
      </c>
      <c r="N55" s="33"/>
      <c r="O55" s="34"/>
      <c r="P55" s="34"/>
      <c r="Q55" s="34"/>
      <c r="R55" s="34"/>
      <c r="S55" s="34"/>
      <c r="T55" s="34"/>
      <c r="U55" s="392"/>
      <c r="V55" s="540">
        <v>10</v>
      </c>
      <c r="W55" s="541"/>
      <c r="X55" s="541"/>
      <c r="Y55" s="542">
        <v>12</v>
      </c>
      <c r="Z55" s="437"/>
      <c r="AA55" s="107"/>
      <c r="AB55" s="107"/>
      <c r="AC55" s="107"/>
      <c r="AD55" s="107"/>
      <c r="AE55" s="107"/>
      <c r="AF55" s="107"/>
      <c r="AG55" s="34"/>
      <c r="AH55" s="34"/>
      <c r="AI55" s="260">
        <v>19</v>
      </c>
      <c r="AJ55" s="34"/>
      <c r="AK55" s="52">
        <v>15</v>
      </c>
      <c r="AL55" s="34"/>
      <c r="AM55" s="629"/>
      <c r="AN55" s="629"/>
      <c r="AO55" s="225">
        <f t="shared" ca="1" si="1"/>
        <v>5</v>
      </c>
    </row>
    <row r="56" spans="1:41" ht="13.5" outlineLevel="1" thickTop="1" x14ac:dyDescent="0.2">
      <c r="A56" s="180" t="s">
        <v>394</v>
      </c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  <c r="Z56" s="203"/>
      <c r="AA56" s="203"/>
      <c r="AB56" s="203"/>
      <c r="AC56" s="203"/>
      <c r="AD56" s="203"/>
      <c r="AE56" s="203"/>
      <c r="AF56" s="203"/>
      <c r="AG56" s="203"/>
      <c r="AH56" s="203"/>
      <c r="AI56" s="203"/>
      <c r="AJ56" s="203"/>
      <c r="AK56" s="203"/>
      <c r="AL56" s="203"/>
      <c r="AM56" s="622"/>
      <c r="AN56" s="622"/>
      <c r="AO56" s="236"/>
    </row>
    <row r="57" spans="1:41" ht="13.5" outlineLevel="1" thickBot="1" x14ac:dyDescent="0.25">
      <c r="A57" s="571" t="s">
        <v>886</v>
      </c>
      <c r="B57" s="572"/>
      <c r="C57" s="573"/>
      <c r="D57" s="574"/>
      <c r="E57" s="574"/>
      <c r="F57" s="574"/>
      <c r="G57" s="574"/>
      <c r="H57" s="574"/>
      <c r="I57" s="574"/>
      <c r="J57" s="574"/>
      <c r="K57" s="574"/>
      <c r="L57" s="574"/>
      <c r="M57" s="574"/>
      <c r="N57" s="574"/>
      <c r="O57" s="575"/>
      <c r="P57" s="574"/>
      <c r="Q57" s="574"/>
      <c r="R57" s="574"/>
      <c r="S57" s="574"/>
      <c r="T57" s="574"/>
      <c r="U57" s="574"/>
      <c r="V57" s="574"/>
      <c r="W57" s="574"/>
      <c r="X57" s="574"/>
      <c r="Y57" s="574"/>
      <c r="Z57" s="574"/>
      <c r="AA57" s="574"/>
      <c r="AB57" s="576"/>
      <c r="AC57" s="574"/>
      <c r="AD57" s="574"/>
      <c r="AE57" s="574"/>
      <c r="AF57" s="574"/>
      <c r="AG57" s="574"/>
      <c r="AH57" s="574"/>
      <c r="AI57" s="574"/>
      <c r="AJ57" s="574"/>
      <c r="AK57" s="574"/>
      <c r="AL57" s="574"/>
      <c r="AM57" s="671">
        <v>21</v>
      </c>
      <c r="AN57" s="574"/>
      <c r="AO57" s="580">
        <f ca="1">IFERROR(YEAR(NOW())-VLOOKUP(HLOOKUP(100,A57:AM57,1,1),$A$60:$C$79,3,TRUE)," " )</f>
        <v>3</v>
      </c>
    </row>
    <row r="58" spans="1:41" ht="13.5" thickTop="1" x14ac:dyDescent="0.2">
      <c r="A58" s="142"/>
      <c r="B58"/>
      <c r="AO58" s="142"/>
    </row>
    <row r="59" spans="1:41" x14ac:dyDescent="0.2">
      <c r="B59"/>
      <c r="C59" s="113" t="s">
        <v>208</v>
      </c>
      <c r="D59" s="113" t="s">
        <v>209</v>
      </c>
      <c r="E59" s="674" t="s">
        <v>210</v>
      </c>
      <c r="F59" s="674"/>
      <c r="G59" s="674"/>
      <c r="H59" s="674"/>
      <c r="I59" s="674"/>
      <c r="J59" s="674" t="s">
        <v>211</v>
      </c>
      <c r="K59" s="674"/>
      <c r="L59" s="674"/>
      <c r="M59" s="674"/>
      <c r="N59" s="674"/>
      <c r="O59" s="674"/>
      <c r="P59" s="674"/>
      <c r="Q59" s="674" t="s">
        <v>212</v>
      </c>
      <c r="R59" s="674"/>
      <c r="S59" s="674"/>
      <c r="T59" s="674"/>
      <c r="U59" s="674"/>
      <c r="V59" s="674"/>
      <c r="W59" s="674"/>
    </row>
    <row r="60" spans="1:41" x14ac:dyDescent="0.2">
      <c r="A60" s="2">
        <v>1</v>
      </c>
      <c r="B60" s="2"/>
      <c r="C60" s="18">
        <v>1991</v>
      </c>
      <c r="D60" s="18">
        <v>1992</v>
      </c>
      <c r="E60" s="678" t="s">
        <v>213</v>
      </c>
      <c r="F60" s="678"/>
      <c r="G60" s="678"/>
      <c r="H60" s="678"/>
      <c r="I60" s="678"/>
      <c r="J60" s="677"/>
      <c r="K60" s="677"/>
      <c r="L60" s="677"/>
      <c r="M60" s="677"/>
      <c r="N60" s="677"/>
      <c r="O60" s="677"/>
      <c r="P60" s="677"/>
      <c r="Q60" s="678" t="s">
        <v>214</v>
      </c>
      <c r="R60" s="678"/>
      <c r="S60" s="678"/>
      <c r="T60" s="678"/>
      <c r="U60" s="678"/>
      <c r="V60" s="678"/>
      <c r="W60" s="678"/>
    </row>
    <row r="61" spans="1:41" x14ac:dyDescent="0.2">
      <c r="A61" s="139">
        <v>2</v>
      </c>
      <c r="B61" s="139"/>
      <c r="C61" s="18">
        <v>1993</v>
      </c>
      <c r="D61" s="18">
        <v>1994</v>
      </c>
      <c r="E61" s="114" t="s">
        <v>215</v>
      </c>
      <c r="F61" s="114"/>
      <c r="G61" s="114"/>
      <c r="H61" s="114"/>
      <c r="I61" s="114"/>
      <c r="J61" s="677"/>
      <c r="K61" s="677"/>
      <c r="L61" s="677"/>
      <c r="M61" s="677"/>
      <c r="N61" s="677"/>
      <c r="O61" s="677"/>
      <c r="P61" s="677"/>
      <c r="Q61" s="678" t="s">
        <v>216</v>
      </c>
      <c r="R61" s="678"/>
      <c r="S61" s="678"/>
      <c r="T61" s="678"/>
      <c r="U61" s="678"/>
      <c r="V61" s="678"/>
      <c r="W61" s="678"/>
    </row>
    <row r="62" spans="1:41" x14ac:dyDescent="0.2">
      <c r="A62" s="147">
        <v>3</v>
      </c>
      <c r="B62" s="13"/>
      <c r="C62" s="18">
        <v>1998</v>
      </c>
      <c r="D62" s="18">
        <v>1999</v>
      </c>
      <c r="E62" s="678" t="s">
        <v>217</v>
      </c>
      <c r="F62" s="678"/>
      <c r="G62" s="678"/>
      <c r="H62" s="678"/>
      <c r="I62" s="678"/>
      <c r="J62" s="677"/>
      <c r="K62" s="677"/>
      <c r="L62" s="677"/>
      <c r="M62" s="677"/>
      <c r="N62" s="677"/>
      <c r="O62" s="677"/>
      <c r="P62" s="677"/>
      <c r="Q62" s="678" t="s">
        <v>218</v>
      </c>
      <c r="R62" s="678"/>
      <c r="S62" s="678"/>
      <c r="T62" s="678"/>
      <c r="U62" s="678"/>
      <c r="V62" s="678"/>
      <c r="W62" s="678"/>
    </row>
    <row r="63" spans="1:41" x14ac:dyDescent="0.2">
      <c r="A63" s="41">
        <v>4</v>
      </c>
      <c r="B63" s="41"/>
      <c r="C63" s="18">
        <v>1998</v>
      </c>
      <c r="D63" s="18">
        <v>2000</v>
      </c>
      <c r="E63" s="678" t="s">
        <v>219</v>
      </c>
      <c r="F63" s="678"/>
      <c r="G63" s="678"/>
      <c r="H63" s="678"/>
      <c r="I63" s="678"/>
      <c r="J63" s="677"/>
      <c r="K63" s="677"/>
      <c r="L63" s="677"/>
      <c r="M63" s="677"/>
      <c r="N63" s="677"/>
      <c r="O63" s="677"/>
      <c r="P63" s="677"/>
      <c r="Q63" s="678" t="s">
        <v>220</v>
      </c>
      <c r="R63" s="678"/>
      <c r="S63" s="678"/>
      <c r="T63" s="678"/>
      <c r="U63" s="678"/>
      <c r="V63" s="678"/>
      <c r="W63" s="678"/>
    </row>
    <row r="64" spans="1:41" x14ac:dyDescent="0.2">
      <c r="A64" s="7">
        <v>5</v>
      </c>
      <c r="B64" s="7"/>
      <c r="C64" s="18">
        <v>2002</v>
      </c>
      <c r="D64" s="18">
        <v>2003</v>
      </c>
      <c r="E64" s="676" t="s">
        <v>221</v>
      </c>
      <c r="F64" s="676"/>
      <c r="G64" s="676"/>
      <c r="H64" s="676"/>
      <c r="I64" s="676"/>
      <c r="J64" s="677"/>
      <c r="K64" s="677"/>
      <c r="L64" s="677"/>
      <c r="M64" s="677"/>
      <c r="N64" s="677"/>
      <c r="O64" s="677"/>
      <c r="P64" s="677"/>
      <c r="Q64" s="678" t="s">
        <v>222</v>
      </c>
      <c r="R64" s="678"/>
      <c r="S64" s="678"/>
      <c r="T64" s="678"/>
      <c r="U64" s="678"/>
      <c r="V64" s="678"/>
      <c r="W64" s="678"/>
    </row>
    <row r="65" spans="1:23" x14ac:dyDescent="0.2">
      <c r="A65" s="148">
        <v>6</v>
      </c>
      <c r="B65" s="8"/>
      <c r="C65" s="18">
        <v>2001</v>
      </c>
      <c r="D65" s="18">
        <v>2002</v>
      </c>
      <c r="E65" s="676" t="s">
        <v>223</v>
      </c>
      <c r="F65" s="676"/>
      <c r="G65" s="676"/>
      <c r="H65" s="676"/>
      <c r="I65" s="676"/>
      <c r="J65" s="677"/>
      <c r="K65" s="677"/>
      <c r="L65" s="677"/>
      <c r="M65" s="677"/>
      <c r="N65" s="677"/>
      <c r="O65" s="677"/>
      <c r="P65" s="677"/>
      <c r="Q65" s="678" t="s">
        <v>224</v>
      </c>
      <c r="R65" s="678"/>
      <c r="S65" s="678"/>
      <c r="T65" s="678"/>
      <c r="U65" s="678"/>
      <c r="V65" s="678"/>
      <c r="W65" s="678"/>
    </row>
    <row r="66" spans="1:23" x14ac:dyDescent="0.2">
      <c r="A66" s="42">
        <v>7</v>
      </c>
      <c r="B66" s="42"/>
      <c r="C66" s="18">
        <v>2005</v>
      </c>
      <c r="D66" s="18">
        <v>2006</v>
      </c>
      <c r="E66" s="676" t="s">
        <v>225</v>
      </c>
      <c r="F66" s="676"/>
      <c r="G66" s="676"/>
      <c r="H66" s="676"/>
      <c r="I66" s="676"/>
      <c r="J66" s="677"/>
      <c r="K66" s="677"/>
      <c r="L66" s="677"/>
      <c r="M66" s="677"/>
      <c r="N66" s="677"/>
      <c r="O66" s="677"/>
      <c r="P66" s="677"/>
      <c r="Q66" s="678" t="s">
        <v>226</v>
      </c>
      <c r="R66" s="678"/>
      <c r="S66" s="678"/>
      <c r="T66" s="678"/>
      <c r="U66" s="678"/>
      <c r="V66" s="678"/>
      <c r="W66" s="678"/>
    </row>
    <row r="67" spans="1:23" x14ac:dyDescent="0.2">
      <c r="A67" s="149">
        <v>8</v>
      </c>
      <c r="B67" s="10"/>
      <c r="C67" s="18">
        <v>1994</v>
      </c>
      <c r="D67" s="18">
        <v>1996</v>
      </c>
      <c r="E67" s="676" t="s">
        <v>227</v>
      </c>
      <c r="F67" s="676"/>
      <c r="G67" s="676"/>
      <c r="H67" s="676"/>
      <c r="I67" s="676"/>
      <c r="J67" s="677"/>
      <c r="K67" s="677"/>
      <c r="L67" s="677"/>
      <c r="M67" s="677"/>
      <c r="N67" s="677"/>
      <c r="O67" s="677"/>
      <c r="P67" s="677"/>
      <c r="Q67" s="678" t="s">
        <v>222</v>
      </c>
      <c r="R67" s="678"/>
      <c r="S67" s="678"/>
      <c r="T67" s="678"/>
      <c r="U67" s="678"/>
      <c r="V67" s="678"/>
      <c r="W67" s="678"/>
    </row>
    <row r="68" spans="1:23" x14ac:dyDescent="0.2">
      <c r="A68" s="140">
        <v>9</v>
      </c>
      <c r="B68" s="140"/>
      <c r="C68" s="18">
        <v>1998</v>
      </c>
      <c r="D68" s="18">
        <v>2000</v>
      </c>
      <c r="E68" s="676" t="s">
        <v>228</v>
      </c>
      <c r="F68" s="676"/>
      <c r="G68" s="676"/>
      <c r="H68" s="676"/>
      <c r="I68" s="676"/>
      <c r="J68" s="677"/>
      <c r="K68" s="677"/>
      <c r="L68" s="677"/>
      <c r="M68" s="677"/>
      <c r="N68" s="677"/>
      <c r="O68" s="677"/>
      <c r="P68" s="677"/>
      <c r="Q68" s="678" t="s">
        <v>229</v>
      </c>
      <c r="R68" s="678"/>
      <c r="S68" s="678"/>
      <c r="T68" s="678"/>
      <c r="U68" s="678"/>
      <c r="V68" s="678"/>
      <c r="W68" s="678"/>
    </row>
    <row r="69" spans="1:23" x14ac:dyDescent="0.2">
      <c r="A69" s="11">
        <v>10</v>
      </c>
      <c r="B69" s="11"/>
      <c r="C69" s="18">
        <v>2008</v>
      </c>
      <c r="D69" s="18">
        <v>2010</v>
      </c>
      <c r="E69" s="676" t="s">
        <v>230</v>
      </c>
      <c r="F69" s="676"/>
      <c r="G69" s="676"/>
      <c r="H69" s="676"/>
      <c r="I69" s="676"/>
      <c r="J69" s="677"/>
      <c r="K69" s="677"/>
      <c r="L69" s="677"/>
      <c r="M69" s="677"/>
      <c r="N69" s="677"/>
      <c r="O69" s="677"/>
      <c r="P69" s="677"/>
      <c r="Q69" s="681" t="s">
        <v>231</v>
      </c>
      <c r="R69" s="681"/>
      <c r="S69" s="681"/>
      <c r="T69" s="681"/>
      <c r="U69" s="681"/>
      <c r="V69" s="681"/>
      <c r="W69" s="681"/>
    </row>
    <row r="70" spans="1:23" x14ac:dyDescent="0.2">
      <c r="A70" s="141">
        <v>11</v>
      </c>
      <c r="B70" s="141"/>
      <c r="C70" s="18">
        <v>2010</v>
      </c>
      <c r="D70" s="18">
        <v>2010</v>
      </c>
      <c r="E70" s="676" t="s">
        <v>232</v>
      </c>
      <c r="F70" s="676"/>
      <c r="G70" s="676"/>
      <c r="H70" s="676"/>
      <c r="I70" s="676"/>
      <c r="J70" s="677"/>
      <c r="K70" s="677"/>
      <c r="L70" s="677"/>
      <c r="M70" s="677"/>
      <c r="N70" s="677"/>
      <c r="O70" s="677"/>
      <c r="P70" s="677"/>
      <c r="Q70" s="678" t="s">
        <v>233</v>
      </c>
      <c r="R70" s="678"/>
      <c r="S70" s="678"/>
      <c r="T70" s="678"/>
      <c r="U70" s="678"/>
      <c r="V70" s="678"/>
      <c r="W70" s="678"/>
    </row>
    <row r="71" spans="1:23" x14ac:dyDescent="0.2">
      <c r="A71" s="41">
        <v>12</v>
      </c>
      <c r="B71" s="41"/>
      <c r="C71" s="18">
        <v>2011</v>
      </c>
      <c r="D71" s="18">
        <v>2013</v>
      </c>
      <c r="E71" s="678" t="s">
        <v>234</v>
      </c>
      <c r="F71" s="678"/>
      <c r="G71" s="678"/>
      <c r="H71" s="678"/>
      <c r="I71" s="678"/>
      <c r="J71" s="682"/>
      <c r="K71" s="682"/>
      <c r="L71" s="682"/>
      <c r="M71" s="682"/>
      <c r="N71" s="682"/>
      <c r="O71" s="682"/>
      <c r="P71" s="682"/>
      <c r="Q71" s="678" t="s">
        <v>235</v>
      </c>
      <c r="R71" s="678"/>
      <c r="S71" s="678"/>
      <c r="T71" s="678"/>
      <c r="U71" s="678"/>
      <c r="V71" s="678"/>
      <c r="W71" s="678"/>
    </row>
    <row r="72" spans="1:23" x14ac:dyDescent="0.2">
      <c r="A72" s="67">
        <v>13</v>
      </c>
      <c r="B72" s="67"/>
      <c r="C72" s="18">
        <v>2012</v>
      </c>
      <c r="D72" s="18">
        <v>2014</v>
      </c>
      <c r="E72" s="676" t="s">
        <v>236</v>
      </c>
      <c r="F72" s="676"/>
      <c r="G72" s="676"/>
      <c r="H72" s="676"/>
      <c r="I72" s="676"/>
      <c r="J72" s="679"/>
      <c r="K72" s="677"/>
      <c r="L72" s="677"/>
      <c r="M72" s="677"/>
      <c r="N72" s="677"/>
      <c r="O72" s="677"/>
      <c r="P72" s="677"/>
      <c r="Q72" s="678" t="s">
        <v>237</v>
      </c>
      <c r="R72" s="678"/>
      <c r="S72" s="678"/>
      <c r="T72" s="678"/>
      <c r="U72" s="678"/>
      <c r="V72" s="678"/>
      <c r="W72" s="678"/>
    </row>
    <row r="73" spans="1:23" x14ac:dyDescent="0.2">
      <c r="A73" s="137">
        <v>14</v>
      </c>
      <c r="B73" s="137"/>
      <c r="C73" s="18">
        <v>2011</v>
      </c>
      <c r="D73" s="18">
        <v>2012</v>
      </c>
      <c r="E73" s="676" t="s">
        <v>238</v>
      </c>
      <c r="F73" s="676"/>
      <c r="G73" s="676"/>
      <c r="H73" s="676"/>
      <c r="I73" s="676"/>
      <c r="J73" s="677"/>
      <c r="K73" s="677"/>
      <c r="L73" s="677"/>
      <c r="M73" s="677"/>
      <c r="N73" s="677"/>
      <c r="O73" s="677"/>
      <c r="P73" s="677"/>
      <c r="Q73" s="678" t="s">
        <v>239</v>
      </c>
      <c r="R73" s="678"/>
      <c r="S73" s="678"/>
      <c r="T73" s="678"/>
      <c r="U73" s="678"/>
      <c r="V73" s="678"/>
      <c r="W73" s="678"/>
    </row>
    <row r="74" spans="1:23" x14ac:dyDescent="0.2">
      <c r="A74" s="52">
        <v>15</v>
      </c>
      <c r="B74" s="52"/>
      <c r="C74" s="18">
        <v>2021</v>
      </c>
      <c r="D74" s="18"/>
      <c r="E74" s="676" t="s">
        <v>879</v>
      </c>
      <c r="F74" s="676"/>
      <c r="G74" s="676"/>
      <c r="H74" s="676"/>
      <c r="I74" s="676"/>
      <c r="J74" s="679" t="s">
        <v>870</v>
      </c>
      <c r="K74" s="677"/>
      <c r="L74" s="677"/>
      <c r="M74" s="677"/>
      <c r="N74" s="677"/>
      <c r="O74" s="677"/>
      <c r="P74" s="677"/>
      <c r="Q74" s="677"/>
      <c r="R74" s="677"/>
      <c r="S74" s="677"/>
      <c r="T74" s="677"/>
      <c r="U74" s="677"/>
      <c r="V74" s="677"/>
      <c r="W74" s="677"/>
    </row>
    <row r="75" spans="1:23" x14ac:dyDescent="0.2">
      <c r="A75" s="138">
        <v>16</v>
      </c>
      <c r="B75" s="138"/>
      <c r="C75" s="18">
        <v>2020</v>
      </c>
      <c r="D75" s="18">
        <v>2022</v>
      </c>
      <c r="E75" s="676" t="s">
        <v>880</v>
      </c>
      <c r="F75" s="676"/>
      <c r="G75" s="676"/>
      <c r="H75" s="676"/>
      <c r="I75" s="676"/>
      <c r="J75" s="679" t="s">
        <v>935</v>
      </c>
      <c r="K75" s="677"/>
      <c r="L75" s="677"/>
      <c r="M75" s="677"/>
      <c r="N75" s="677"/>
      <c r="O75" s="677"/>
      <c r="P75" s="677"/>
      <c r="Q75" s="677"/>
      <c r="R75" s="677"/>
      <c r="S75" s="677"/>
      <c r="T75" s="677"/>
      <c r="U75" s="677"/>
      <c r="V75" s="677"/>
      <c r="W75" s="677"/>
    </row>
    <row r="76" spans="1:23" x14ac:dyDescent="0.2">
      <c r="A76" s="70">
        <v>17</v>
      </c>
      <c r="B76" s="70"/>
      <c r="C76" s="18">
        <v>2018</v>
      </c>
      <c r="D76" s="18">
        <v>2019</v>
      </c>
      <c r="E76" s="676" t="s">
        <v>241</v>
      </c>
      <c r="F76" s="676"/>
      <c r="G76" s="676"/>
      <c r="H76" s="676"/>
      <c r="I76" s="676"/>
      <c r="J76" s="679"/>
      <c r="K76" s="677"/>
      <c r="L76" s="677"/>
      <c r="M76" s="677"/>
      <c r="N76" s="677"/>
      <c r="O76" s="677"/>
      <c r="P76" s="677"/>
      <c r="Q76" s="678" t="s">
        <v>242</v>
      </c>
      <c r="R76" s="678"/>
      <c r="S76" s="678"/>
      <c r="T76" s="678"/>
      <c r="U76" s="678"/>
      <c r="V76" s="678"/>
      <c r="W76" s="678"/>
    </row>
    <row r="77" spans="1:23" x14ac:dyDescent="0.2">
      <c r="A77" s="71">
        <v>18</v>
      </c>
      <c r="B77" s="71"/>
      <c r="C77" s="18">
        <v>2020</v>
      </c>
      <c r="D77" s="18">
        <v>2020</v>
      </c>
      <c r="E77" s="676" t="s">
        <v>243</v>
      </c>
      <c r="F77" s="676"/>
      <c r="G77" s="676"/>
      <c r="H77" s="676"/>
      <c r="I77" s="676"/>
      <c r="J77" s="679"/>
      <c r="K77" s="677"/>
      <c r="L77" s="677"/>
      <c r="M77" s="677"/>
      <c r="N77" s="677"/>
      <c r="O77" s="677"/>
      <c r="P77" s="677"/>
      <c r="Q77" s="678" t="s">
        <v>244</v>
      </c>
      <c r="R77" s="678"/>
      <c r="S77" s="678"/>
      <c r="T77" s="678"/>
      <c r="U77" s="678"/>
      <c r="V77" s="678"/>
      <c r="W77" s="678"/>
    </row>
    <row r="78" spans="1:23" x14ac:dyDescent="0.2">
      <c r="A78" s="56">
        <v>19</v>
      </c>
      <c r="B78" s="193"/>
      <c r="C78" s="18">
        <v>2022</v>
      </c>
      <c r="E78" s="681" t="s">
        <v>245</v>
      </c>
      <c r="F78" s="681"/>
      <c r="G78" s="681"/>
      <c r="H78" s="681"/>
      <c r="I78" s="681"/>
      <c r="J78" s="679" t="s">
        <v>870</v>
      </c>
      <c r="K78" s="679"/>
      <c r="L78" s="679"/>
      <c r="M78" s="679"/>
      <c r="N78" s="679"/>
      <c r="O78" s="679"/>
      <c r="P78" s="679"/>
      <c r="Q78" s="675"/>
      <c r="R78" s="675"/>
      <c r="S78" s="675"/>
      <c r="T78" s="675"/>
      <c r="U78" s="675"/>
      <c r="V78" s="675"/>
      <c r="W78" s="675"/>
    </row>
    <row r="79" spans="1:23" x14ac:dyDescent="0.2">
      <c r="A79" s="197">
        <v>20</v>
      </c>
      <c r="B79" s="196"/>
      <c r="C79" s="18">
        <v>2023</v>
      </c>
      <c r="E79" s="678" t="s">
        <v>246</v>
      </c>
      <c r="F79" s="678"/>
      <c r="G79" s="678"/>
      <c r="H79" s="678"/>
      <c r="I79" s="678"/>
      <c r="J79" s="679" t="s">
        <v>870</v>
      </c>
      <c r="K79" s="677"/>
      <c r="L79" s="677"/>
      <c r="M79" s="677"/>
      <c r="N79" s="677"/>
      <c r="O79" s="677"/>
      <c r="P79" s="677"/>
      <c r="Q79" s="680"/>
      <c r="R79" s="680"/>
      <c r="S79" s="680"/>
      <c r="T79" s="680"/>
      <c r="U79" s="680"/>
      <c r="V79" s="680"/>
      <c r="W79" s="680"/>
    </row>
    <row r="80" spans="1:23" x14ac:dyDescent="0.2">
      <c r="A80" s="671">
        <v>21</v>
      </c>
      <c r="B80" s="670"/>
      <c r="C80" s="18">
        <v>2026</v>
      </c>
      <c r="D80" s="18">
        <v>2026</v>
      </c>
      <c r="E80" s="683" t="s">
        <v>929</v>
      </c>
      <c r="F80" s="683"/>
      <c r="G80" s="683"/>
      <c r="H80" s="683"/>
      <c r="I80" s="683"/>
      <c r="J80" s="679" t="s">
        <v>930</v>
      </c>
      <c r="K80" s="677"/>
      <c r="L80" s="677"/>
      <c r="M80" s="677"/>
      <c r="N80" s="677"/>
      <c r="O80" s="677"/>
      <c r="P80" s="677"/>
    </row>
  </sheetData>
  <sortState xmlns:xlrd2="http://schemas.microsoft.com/office/spreadsheetml/2017/richdata2" ref="A53:W68">
    <sortCondition ref="A53"/>
  </sortState>
  <mergeCells count="64">
    <mergeCell ref="J80:P80"/>
    <mergeCell ref="E80:I80"/>
    <mergeCell ref="J78:P78"/>
    <mergeCell ref="E59:I59"/>
    <mergeCell ref="Q59:W59"/>
    <mergeCell ref="J59:P59"/>
    <mergeCell ref="Q73:W73"/>
    <mergeCell ref="E60:I60"/>
    <mergeCell ref="Q60:W60"/>
    <mergeCell ref="Q61:W61"/>
    <mergeCell ref="E62:I62"/>
    <mergeCell ref="Q62:W62"/>
    <mergeCell ref="E63:I63"/>
    <mergeCell ref="Q63:W63"/>
    <mergeCell ref="E64:I64"/>
    <mergeCell ref="Q64:W64"/>
    <mergeCell ref="Q65:W65"/>
    <mergeCell ref="E66:I66"/>
    <mergeCell ref="Q66:W66"/>
    <mergeCell ref="E67:I67"/>
    <mergeCell ref="Q67:W67"/>
    <mergeCell ref="J65:P65"/>
    <mergeCell ref="J66:P66"/>
    <mergeCell ref="J67:P67"/>
    <mergeCell ref="Q68:W68"/>
    <mergeCell ref="J70:P70"/>
    <mergeCell ref="J71:P71"/>
    <mergeCell ref="J72:P72"/>
    <mergeCell ref="E69:I69"/>
    <mergeCell ref="Q69:W69"/>
    <mergeCell ref="E70:I70"/>
    <mergeCell ref="Q70:W70"/>
    <mergeCell ref="E71:I71"/>
    <mergeCell ref="Q71:W71"/>
    <mergeCell ref="E72:I72"/>
    <mergeCell ref="Q72:W72"/>
    <mergeCell ref="J68:P68"/>
    <mergeCell ref="J69:P69"/>
    <mergeCell ref="E77:I77"/>
    <mergeCell ref="J60:P60"/>
    <mergeCell ref="J61:P61"/>
    <mergeCell ref="J62:P62"/>
    <mergeCell ref="J63:P63"/>
    <mergeCell ref="J64:P64"/>
    <mergeCell ref="E68:I68"/>
    <mergeCell ref="E65:I65"/>
    <mergeCell ref="J76:P76"/>
    <mergeCell ref="J77:P77"/>
    <mergeCell ref="E79:I79"/>
    <mergeCell ref="E73:I73"/>
    <mergeCell ref="Q74:W74"/>
    <mergeCell ref="E74:I74"/>
    <mergeCell ref="Q78:W78"/>
    <mergeCell ref="J79:P79"/>
    <mergeCell ref="Q79:W79"/>
    <mergeCell ref="J73:P73"/>
    <mergeCell ref="J74:P74"/>
    <mergeCell ref="Q75:W75"/>
    <mergeCell ref="Q76:W76"/>
    <mergeCell ref="Q77:W77"/>
    <mergeCell ref="E75:I75"/>
    <mergeCell ref="J75:P75"/>
    <mergeCell ref="E78:I78"/>
    <mergeCell ref="E76:I76"/>
  </mergeCells>
  <phoneticPr fontId="0" type="noConversion"/>
  <conditionalFormatting sqref="B11:AA19 AO11:AO46 AB16:AC19 B20:AC20 B21:AA29 AB21:AC30 Q30:AA30 B30:P31 Q31:Z31 B32:AC46 W48 Z48 B48:B49 AO48:AO49 AO51:AO55">
    <cfRule type="expression" dxfId="242" priority="16">
      <formula>IF(ISBLANK(B11),IF(OR(ISBLANK($B11),IF(ISNUMBER($B11),(C$1&lt;=$B11),FALSE)),TRUE,FALSE))</formula>
    </cfRule>
  </conditionalFormatting>
  <conditionalFormatting sqref="B57:AB57">
    <cfRule type="expression" dxfId="241" priority="5">
      <formula>IF(ISBLANK(B57),IF(OR(ISBLANK($B57),IF(ISNUMBER($B57),(C$1&lt;=$B57),FALSE)),TRUE,FALSE))</formula>
    </cfRule>
  </conditionalFormatting>
  <conditionalFormatting sqref="AC57:AD57">
    <cfRule type="expression" dxfId="240" priority="9">
      <formula>IF(ISBLANK(AC57),IF(OR(ISBLANK($B57),IF(ISNUMBER($B57),(#REF!&lt;=$B57),FALSE)),TRUE,FALSE))</formula>
    </cfRule>
  </conditionalFormatting>
  <conditionalFormatting sqref="AE11:AE46">
    <cfRule type="expression" dxfId="239" priority="114">
      <formula>IF(ISBLANK(AE11),IF(OR(ISBLANK($B11),IF(ISNUMBER($B11),(AO$1&lt;=$B11),FALSE)),TRUE,FALSE))</formula>
    </cfRule>
  </conditionalFormatting>
  <conditionalFormatting sqref="AE57">
    <cfRule type="expression" dxfId="238" priority="8">
      <formula>IF(ISBLANK(AE57),IF(OR(ISBLANK($B57),IF(ISNUMBER($B57),(AO$1&lt;=$B57),FALSE)),TRUE,FALSE))</formula>
    </cfRule>
  </conditionalFormatting>
  <conditionalFormatting sqref="AF11:AF14 AF16:AF46">
    <cfRule type="expression" dxfId="237" priority="129">
      <formula>IF(ISBLANK(AF11),IF(OR(ISBLANK($B11),IF(ISNUMBER($B11),(AO$1&lt;=$B11),FALSE)),TRUE,FALSE))</formula>
    </cfRule>
  </conditionalFormatting>
  <conditionalFormatting sqref="AF57">
    <cfRule type="expression" dxfId="236" priority="6">
      <formula>IF(ISBLANK(AF57),IF(OR(ISBLANK($B57),IF(ISNUMBER($B57),(AO$1&lt;=$B57),FALSE)),TRUE,FALSE))</formula>
    </cfRule>
  </conditionalFormatting>
  <conditionalFormatting sqref="AG11 AG16:AG17 AG19 AG21:AG22 AG26:AG44 AG46">
    <cfRule type="expression" dxfId="235" priority="79">
      <formula>IF(ISBLANK(AG11),IF(OR(ISBLANK($B11),IF(ISNUMBER($B11),(AO$1&lt;=$B11),FALSE)),TRUE,FALSE))</formula>
    </cfRule>
  </conditionalFormatting>
  <conditionalFormatting sqref="AG23:AG24">
    <cfRule type="expression" dxfId="234" priority="119">
      <formula>IF(ISBLANK(AG23),IF(OR(ISBLANK($B23),IF(ISNUMBER($B23),(#REF!&lt;=$B23),FALSE)),TRUE,FALSE))</formula>
    </cfRule>
  </conditionalFormatting>
  <conditionalFormatting sqref="AG57">
    <cfRule type="expression" dxfId="233" priority="11">
      <formula>IF(ISBLANK(AG57),IF(OR(ISBLANK($B57),IF(ISNUMBER($B57),(AO$1&lt;=$B57),FALSE)),TRUE,FALSE))</formula>
    </cfRule>
  </conditionalFormatting>
  <conditionalFormatting sqref="AH11:AH14 AH16:AH46 AI45">
    <cfRule type="expression" dxfId="232" priority="277">
      <formula>IF(ISBLANK(AH11),IF(OR(ISBLANK($B11),IF(ISNUMBER($B11),(AO$1&lt;=$B11),FALSE)),TRUE,FALSE))</formula>
    </cfRule>
  </conditionalFormatting>
  <conditionalFormatting sqref="AH57:AL57">
    <cfRule type="expression" dxfId="231" priority="457">
      <formula>IF(ISBLANK(AH57),IF(OR(ISBLANK($B57),IF(ISNUMBER($B57),(AO$1&lt;=$B57),FALSE)),TRUE,FALSE))</formula>
    </cfRule>
  </conditionalFormatting>
  <conditionalFormatting sqref="AI4">
    <cfRule type="expression" dxfId="230" priority="12">
      <formula>IF(ISBLANK(AI4),IF(OR(ISBLANK($B4),IF(ISNUMBER($B4),(#REF!&lt;=$B4),FALSE)),TRUE,FALSE))</formula>
    </cfRule>
  </conditionalFormatting>
  <conditionalFormatting sqref="AI11:AI19 AD11:AD30 AG20 AK20 AI21:AI25 AK26 AJ27 AM31 AK32 AD32:AD46 AL40 AK41 AM42 AG45 AJ45">
    <cfRule type="expression" dxfId="229" priority="177">
      <formula>IF(ISBLANK(AD11),IF(OR(ISBLANK($B11),IF(ISNUMBER($B11),(#REF!&lt;=$B11),FALSE)),TRUE,FALSE))</formula>
    </cfRule>
  </conditionalFormatting>
  <conditionalFormatting sqref="AI28 AK29 AI30 AA31:AD31 AI33:AI39 AI43:AI44 AI46">
    <cfRule type="expression" dxfId="228" priority="184">
      <formula>IF(ISBLANK(AA28),IF(OR(ISBLANK($B28),IF(ISNUMBER($B28),(#REF!&lt;=$B28),FALSE)),TRUE,FALSE))</formula>
    </cfRule>
  </conditionalFormatting>
  <conditionalFormatting sqref="AJ11:AJ19 AJ21 AJ23:AJ25 AJ28 AJ30 AJ33:AJ39 AJ43:AJ44 AJ46">
    <cfRule type="expression" dxfId="227" priority="264">
      <formula>IF(ISBLANK(AJ11),IF(OR(ISBLANK($B11),IF(ISNUMBER($B11),(AO$1&lt;=$B11),FALSE)),TRUE,FALSE))</formula>
    </cfRule>
  </conditionalFormatting>
  <conditionalFormatting sqref="AK11:AK19 AK21:AK25 AK27:AK28 AK30:AK31 AK33:AK40 AK42:AK46">
    <cfRule type="expression" dxfId="226" priority="255">
      <formula>IF(ISBLANK(AK11),IF(OR(ISBLANK($B11),IF(ISNUMBER($B11),(AO$1&lt;=$B11),FALSE)),TRUE,FALSE))</formula>
    </cfRule>
  </conditionalFormatting>
  <conditionalFormatting sqref="AL11:AL39 AL41:AL46">
    <cfRule type="expression" dxfId="225" priority="17">
      <formula>IF(ISBLANK(AL11),IF(OR(ISBLANK($B11),IF(ISNUMBER($B11),(AO$1&lt;=$B11),FALSE)),TRUE,FALSE))</formula>
    </cfRule>
  </conditionalFormatting>
  <conditionalFormatting sqref="AM48">
    <cfRule type="expression" dxfId="224" priority="13">
      <formula>IF(ISBLANK(AM48),IF(OR(ISBLANK($B48),IF(ISNUMBER($B48),(#REF!&lt;=$B48),FALSE)),TRUE,FALSE))</formula>
    </cfRule>
  </conditionalFormatting>
  <conditionalFormatting sqref="AM11:AN21 AN22 AM23:AN30 AN31 AM32:AN41 AN42 AM43:AN46">
    <cfRule type="expression" dxfId="223" priority="455">
      <formula>IF(ISBLANK(AM11),IF(OR(ISBLANK($B11),IF(ISNUMBER($B11),(AO$1&lt;=$B11),FALSE)),TRUE,FALSE))</formula>
    </cfRule>
  </conditionalFormatting>
  <conditionalFormatting sqref="AN57">
    <cfRule type="expression" dxfId="222" priority="4">
      <formula>IF(ISBLANK(AN57),IF(OR(ISBLANK($B57),IF(ISNUMBER($B57),(AQ$1&lt;=$B57),FALSE)),TRUE,FALSE))</formula>
    </cfRule>
  </conditionalFormatting>
  <conditionalFormatting sqref="AO3:AO7 AO9 AB11:AC14">
    <cfRule type="expression" dxfId="221" priority="56">
      <formula>IF(ISBLANK(AB3),IF(OR(ISBLANK($B3),IF(ISNUMBER($B3),(AC$1&lt;=$B3),FALSE)),TRUE,FALSE))</formula>
    </cfRule>
  </conditionalFormatting>
  <conditionalFormatting sqref="AO3:AO7 AO9 AO11:AO46 AO48:AO49 AO51:AO55 AO58:AO1048576">
    <cfRule type="cellIs" dxfId="220" priority="60" operator="greaterThan">
      <formula>9</formula>
    </cfRule>
  </conditionalFormatting>
  <conditionalFormatting sqref="AO3:AO7 AO9 AO11:AO46 AO48:AO49 AO51:AO55">
    <cfRule type="expression" dxfId="219" priority="52">
      <formula>IF(ISBLANK($B3),TRUE,FALSE)</formula>
    </cfRule>
  </conditionalFormatting>
  <conditionalFormatting sqref="AO57">
    <cfRule type="expression" dxfId="218" priority="1">
      <formula>IF(ISBLANK($B57),TRUE,FALSE)</formula>
    </cfRule>
    <cfRule type="expression" dxfId="217" priority="2">
      <formula>IF(ISBLANK(AO57),IF(OR(ISBLANK($B57),IF(ISNUMBER($B57),(AP$1&lt;=$B57),FALSE)),TRUE,FALSE))</formula>
    </cfRule>
    <cfRule type="cellIs" dxfId="216" priority="3" operator="greaterThan">
      <formula>9</formula>
    </cfRule>
  </conditionalFormatting>
  <hyperlinks>
    <hyperlink ref="E60:I60" r:id="rId1" display="EUROMET.L-K1.Prev" xr:uid="{00000000-0004-0000-0100-000000000000}"/>
    <hyperlink ref="Q60:W60" r:id="rId2" display="(Metrologia, 1995, 32, 79-86)" xr:uid="{00000000-0004-0000-0100-000001000000}"/>
    <hyperlink ref="Q61:W61" r:id="rId3" display="(Metrologia, 1998 35, 97)" xr:uid="{00000000-0004-0000-0100-000002000000}"/>
    <hyperlink ref="E62:I62" r:id="rId4" display="SIM.L-K1.Prev. " xr:uid="{00000000-0004-0000-0100-000003000000}"/>
    <hyperlink ref="Q62:W62" r:id="rId5" display="(Metrologia, 1999, 36, 421-432)" xr:uid="{00000000-0004-0000-0100-000004000000}"/>
    <hyperlink ref="E63:I63" r:id="rId6" display="CCL-K1 " xr:uid="{00000000-0004-0000-0100-000005000000}"/>
    <hyperlink ref="Q63:W63" r:id="rId7" display="(Metrologia, 2002, 39, 165-177)" xr:uid="{00000000-0004-0000-0100-000006000000}"/>
    <hyperlink ref="Q64:W64" r:id="rId8" display="(KCDB, EUROMET project #471 Final report)" xr:uid="{00000000-0004-0000-0100-000008000000}"/>
    <hyperlink ref="Q65:W65" r:id="rId9" display="(Metrologia, 2007, 44, Tech. Suppl. 04001)" xr:uid="{00000000-0004-0000-0100-00000A000000}"/>
    <hyperlink ref="Q66:W66" r:id="rId10" display="(Metrologia, 2006, 43, Tech. Suppl. 04004)" xr:uid="{00000000-0004-0000-0100-00000C000000}"/>
    <hyperlink ref="Q67:W67" r:id="rId11" display="(KCDB, EUROMET project #471 Final report)" xr:uid="{00000000-0004-0000-0100-00000E000000}"/>
    <hyperlink ref="Q68:W68" r:id="rId12" display="(Metrologia, 2009, 46, Tech. Suppl. 04005)" xr:uid="{00000000-0004-0000-0100-000010000000}"/>
    <hyperlink ref="Q69:W69" r:id="rId13" display="(Metrologia, 2012, 49, Tech. Suppl. 04010)" xr:uid="{00000000-0004-0000-0100-000012000000}"/>
    <hyperlink ref="Q70:W70" r:id="rId14" display="(Metrologia, 2012, 49, Tech. Suppl. 04005)" xr:uid="{00000000-0004-0000-0100-000014000000}"/>
    <hyperlink ref="E71:I71" r:id="rId15" display="CCL.K1-2011" xr:uid="{00000000-0004-0000-0100-000015000000}"/>
    <hyperlink ref="Q72" r:id="rId16" display="http://iopscience.iop.org/article/10.1088/0026-1394/53/1A/04003" xr:uid="{00000000-0004-0000-0100-000017000000}"/>
    <hyperlink ref="Q72:W72" r:id="rId17" display="(Metrologia, 2016, 53, Tech. Suppl. 04003)" xr:uid="{00000000-0004-0000-0100-000018000000}"/>
    <hyperlink ref="Q73:W73" r:id="rId18" display="Metrologia, 2013, 50, Tech. Suppl. 04002" xr:uid="{00000000-0004-0000-0100-00001A000000}"/>
    <hyperlink ref="E74:I74" r:id="rId19" display="AFRIMETS.L-K1.2020" xr:uid="{A25F6631-CBAA-4EBA-A440-54E11B0EB0BA}"/>
    <hyperlink ref="E66:I66" r:id="rId20" display="APMP.L-K1 " xr:uid="{8BADC539-BF31-4059-8E86-B767FA8AD2F8}"/>
    <hyperlink ref="E68:I68" r:id="rId21" display="APMP.L-K1.1 " xr:uid="{B5274BED-A986-41A4-AE97-FDD4F6FEE62C}"/>
    <hyperlink ref="E73:I73" r:id="rId22" display="APMP.L-K1.1.2011" xr:uid="{FEDF6C4F-C62A-4A18-8917-D6B5394CFAEB}"/>
    <hyperlink ref="E75:I75" r:id="rId23" display="APMP.L-K1.2018" xr:uid="{A5356BFC-7553-46D8-9357-61C590B919AC}"/>
    <hyperlink ref="E70:I70" r:id="rId24" display="EURAMET.L-K1.2" xr:uid="{4B473F7A-014B-48AB-A6B0-4E0EA5DFEF90}"/>
    <hyperlink ref="E72:I72" r:id="rId25" display="EURAMET.L-K1.2011" xr:uid="{402D155C-B6FE-4377-BC6E-FE37FB41DD06}"/>
    <hyperlink ref="E77:I77" r:id="rId26" display="EURAMET.L-K1.2019" xr:uid="{0E8B2F28-6FA5-4A00-9408-8DBC41CC26EF}"/>
    <hyperlink ref="E67:I67" r:id="rId27" display="EUROMET.L-K1.1 " xr:uid="{DE635040-3FD8-49F3-AF75-05EA8B3FB4F0}"/>
    <hyperlink ref="E64:I64" r:id="rId28" display="EUROMET.L-K1 " xr:uid="{512D3CF1-1572-45C9-8024-5A58F0327862}"/>
    <hyperlink ref="E65:I65" r:id="rId29" display="SIM.L-K1 " xr:uid="{D24DA24E-5DDB-4CA7-BF94-C49BFC7AA38A}"/>
    <hyperlink ref="E69:I69" r:id="rId30" display="SIM.L-K1.2007 " xr:uid="{615BA532-D09A-4502-9A7F-B735EBA106D7}"/>
    <hyperlink ref="E76:I76" r:id="rId31" display="SIM.L-K1.2007.1" xr:uid="{8B5B7B42-54D3-4154-B000-10ACDAA12F99}"/>
    <hyperlink ref="Q76:W76" r:id="rId32" display="Metrologia 2021 58 Tech. Suppl. 04002" xr:uid="{A335643B-C237-4CDA-8C09-84E325EFD4E7}"/>
    <hyperlink ref="E79" r:id="rId33" xr:uid="{22160565-BCA5-4B4A-B348-A035850A94F1}"/>
    <hyperlink ref="E78:I78" r:id="rId34" display="CCL-K1.n01" xr:uid="{D13E1660-B3CC-4FF4-B93D-CEF9C72659EA}"/>
    <hyperlink ref="Q71:W71" r:id="rId35" display="(Metrologia 2022 59 Tech. Suppl. 04005)" xr:uid="{C94C5CE6-FA52-4B95-8E47-29CE4323D77F}"/>
    <hyperlink ref="Q77:W77" r:id="rId36" display="(Metrologia, 2022, 59, Tech. Suppl. 04002)" xr:uid="{4E1B189A-414F-4B4B-B412-B32093AD144A}"/>
  </hyperlinks>
  <pageMargins left="0.78740157480314965" right="0.78740157480314965" top="0.98425196850393704" bottom="0.98425196850393704" header="0.51181102362204722" footer="0.51181102362204722"/>
  <pageSetup paperSize="9" fitToWidth="0" orientation="landscape" r:id="rId37"/>
  <headerFooter alignWithMargins="0">
    <oddHeader>&amp;CCCL Key Comparison Planning&amp;R&amp;F</oddHead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76"/>
  <sheetViews>
    <sheetView zoomScale="90" zoomScaleNormal="90" workbookViewId="0">
      <selection activeCell="AE19" sqref="AE19"/>
    </sheetView>
  </sheetViews>
  <sheetFormatPr defaultColWidth="5.7109375" defaultRowHeight="12.75" outlineLevelRow="2" x14ac:dyDescent="0.2"/>
  <cols>
    <col min="1" max="1" width="27" bestFit="1" customWidth="1"/>
    <col min="2" max="2" width="8" customWidth="1"/>
    <col min="4" max="4" width="6" bestFit="1" customWidth="1"/>
  </cols>
  <sheetData>
    <row r="1" spans="1:21" ht="36.75" customHeight="1" thickBot="1" x14ac:dyDescent="0.25">
      <c r="A1" s="22"/>
      <c r="B1" s="220" t="s">
        <v>155</v>
      </c>
      <c r="C1" s="25">
        <v>1990</v>
      </c>
      <c r="D1" s="26">
        <v>1991</v>
      </c>
      <c r="E1" s="26">
        <v>1992</v>
      </c>
      <c r="F1" s="26">
        <v>1993</v>
      </c>
      <c r="G1" s="26">
        <v>1994</v>
      </c>
      <c r="H1" s="26">
        <v>1995</v>
      </c>
      <c r="I1" s="26">
        <v>1996</v>
      </c>
      <c r="J1" s="26">
        <v>1997</v>
      </c>
      <c r="K1" s="26">
        <v>1998</v>
      </c>
      <c r="L1" s="26">
        <v>1999</v>
      </c>
      <c r="M1" s="26">
        <v>2000</v>
      </c>
      <c r="N1" s="26">
        <v>2001</v>
      </c>
      <c r="O1" s="26">
        <v>2002</v>
      </c>
      <c r="P1" s="26">
        <v>2003</v>
      </c>
      <c r="Q1" s="26">
        <v>2004</v>
      </c>
      <c r="R1" s="26">
        <v>2005</v>
      </c>
      <c r="S1" s="26">
        <v>2006</v>
      </c>
      <c r="T1" s="26">
        <v>2007</v>
      </c>
      <c r="U1" s="684" t="s">
        <v>247</v>
      </c>
    </row>
    <row r="2" spans="1:21" ht="14.25" thickTop="1" thickBot="1" x14ac:dyDescent="0.25">
      <c r="A2" s="23" t="s">
        <v>156</v>
      </c>
      <c r="B2" s="218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36"/>
      <c r="O2" s="236"/>
      <c r="P2" s="219"/>
      <c r="Q2" s="219"/>
      <c r="R2" s="219"/>
      <c r="S2" s="219"/>
      <c r="T2" s="219"/>
      <c r="U2" s="685"/>
    </row>
    <row r="3" spans="1:21" ht="13.5" outlineLevel="1" thickBot="1" x14ac:dyDescent="0.25">
      <c r="A3" s="22" t="s">
        <v>157</v>
      </c>
      <c r="B3" s="165" t="s">
        <v>158</v>
      </c>
      <c r="C3" s="24"/>
      <c r="D3" s="1"/>
      <c r="E3" s="1"/>
      <c r="F3" s="1"/>
      <c r="G3" s="1"/>
      <c r="H3" s="1"/>
      <c r="I3" s="1"/>
      <c r="J3" s="1"/>
      <c r="K3" s="1"/>
      <c r="L3" s="1"/>
      <c r="M3" s="22"/>
      <c r="N3" s="380">
        <v>2</v>
      </c>
      <c r="O3" s="381">
        <v>4</v>
      </c>
      <c r="P3" s="24"/>
      <c r="Q3" s="1"/>
      <c r="R3" s="1"/>
      <c r="S3" s="1"/>
      <c r="T3" s="1"/>
      <c r="U3" s="685"/>
    </row>
    <row r="4" spans="1:21" ht="13.5" outlineLevel="1" thickBot="1" x14ac:dyDescent="0.25">
      <c r="A4" s="22" t="s">
        <v>159</v>
      </c>
      <c r="B4" s="165" t="s">
        <v>158</v>
      </c>
      <c r="C4" s="24"/>
      <c r="D4" s="1"/>
      <c r="E4" s="1"/>
      <c r="F4" s="1"/>
      <c r="G4" s="1"/>
      <c r="H4" s="1"/>
      <c r="I4" s="1"/>
      <c r="J4" s="1"/>
      <c r="K4" s="1"/>
      <c r="L4" s="1"/>
      <c r="M4" s="22"/>
      <c r="N4" s="380">
        <v>2</v>
      </c>
      <c r="O4" s="381">
        <v>4</v>
      </c>
      <c r="P4" s="24"/>
      <c r="Q4" s="1"/>
      <c r="R4" s="1"/>
      <c r="S4" s="1"/>
      <c r="T4" s="1"/>
      <c r="U4" s="685"/>
    </row>
    <row r="5" spans="1:21" outlineLevel="1" x14ac:dyDescent="0.2">
      <c r="A5" s="22" t="s">
        <v>160</v>
      </c>
      <c r="B5" s="165" t="s">
        <v>158</v>
      </c>
      <c r="C5" s="24"/>
      <c r="D5" s="1"/>
      <c r="E5" s="1"/>
      <c r="F5" s="1"/>
      <c r="G5" s="1"/>
      <c r="H5" s="1"/>
      <c r="I5" s="1"/>
      <c r="J5" s="1"/>
      <c r="K5" s="1"/>
      <c r="L5" s="1"/>
      <c r="M5" s="1"/>
      <c r="N5" s="31"/>
      <c r="O5" s="221">
        <v>4</v>
      </c>
      <c r="P5" s="1"/>
      <c r="Q5" s="1"/>
      <c r="R5" s="1"/>
      <c r="S5" s="1"/>
      <c r="T5" s="1"/>
      <c r="U5" s="685"/>
    </row>
    <row r="6" spans="1:21" outlineLevel="1" x14ac:dyDescent="0.2">
      <c r="A6" s="22" t="s">
        <v>161</v>
      </c>
      <c r="B6" s="165" t="s">
        <v>158</v>
      </c>
      <c r="C6" s="2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9">
        <v>4</v>
      </c>
      <c r="P6" s="1"/>
      <c r="Q6" s="1"/>
      <c r="R6" s="1"/>
      <c r="S6" s="1"/>
      <c r="T6" s="1"/>
      <c r="U6" s="685"/>
    </row>
    <row r="7" spans="1:21" ht="13.5" outlineLevel="1" thickBot="1" x14ac:dyDescent="0.25">
      <c r="A7" s="32" t="s">
        <v>162</v>
      </c>
      <c r="B7" s="166" t="s">
        <v>158</v>
      </c>
      <c r="C7" s="3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74">
        <v>4</v>
      </c>
      <c r="P7" s="34"/>
      <c r="Q7" s="34"/>
      <c r="R7" s="34"/>
      <c r="S7" s="34"/>
      <c r="T7" s="34"/>
      <c r="U7" s="685"/>
    </row>
    <row r="8" spans="1:21" ht="13.5" thickTop="1" x14ac:dyDescent="0.2">
      <c r="A8" s="129" t="s">
        <v>163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685"/>
    </row>
    <row r="9" spans="1:21" ht="13.5" outlineLevel="1" thickBot="1" x14ac:dyDescent="0.25">
      <c r="A9" s="32" t="s">
        <v>164</v>
      </c>
      <c r="B9" s="166" t="s">
        <v>158</v>
      </c>
      <c r="C9" s="33"/>
      <c r="D9" s="34"/>
      <c r="E9" s="34"/>
      <c r="F9" s="34"/>
      <c r="G9" s="34"/>
      <c r="H9" s="34"/>
      <c r="I9" s="34"/>
      <c r="J9" s="34"/>
      <c r="K9" s="34"/>
      <c r="L9" s="34"/>
      <c r="M9" s="34"/>
      <c r="N9" s="35">
        <v>2</v>
      </c>
      <c r="O9" s="34"/>
      <c r="P9" s="34"/>
      <c r="Q9" s="34"/>
      <c r="R9" s="34"/>
      <c r="S9" s="34"/>
      <c r="T9" s="34"/>
      <c r="U9" s="685"/>
    </row>
    <row r="10" spans="1:21" ht="13.5" thickTop="1" x14ac:dyDescent="0.2">
      <c r="A10" s="129" t="s">
        <v>165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685"/>
    </row>
    <row r="11" spans="1:21" outlineLevel="1" x14ac:dyDescent="0.2">
      <c r="A11" s="22" t="s">
        <v>166</v>
      </c>
      <c r="B11" s="165" t="s">
        <v>158</v>
      </c>
      <c r="C11" s="2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2">
        <v>3</v>
      </c>
      <c r="S11" s="1"/>
      <c r="T11" s="1"/>
      <c r="U11" s="685"/>
    </row>
    <row r="12" spans="1:21" outlineLevel="1" x14ac:dyDescent="0.2">
      <c r="A12" s="22" t="s">
        <v>167</v>
      </c>
      <c r="B12" s="165" t="s">
        <v>158</v>
      </c>
      <c r="C12" s="24"/>
      <c r="D12" s="1"/>
      <c r="E12" s="1"/>
      <c r="F12" s="1"/>
      <c r="G12" s="1"/>
      <c r="H12" s="3">
        <v>1</v>
      </c>
      <c r="I12" s="1"/>
      <c r="J12" s="1"/>
      <c r="K12" s="1"/>
      <c r="L12" s="1"/>
      <c r="M12" s="1"/>
      <c r="N12" s="1"/>
      <c r="O12" s="1"/>
      <c r="P12" s="1"/>
      <c r="Q12" s="1"/>
      <c r="R12" s="12">
        <v>3</v>
      </c>
      <c r="S12" s="1"/>
      <c r="T12" s="1"/>
      <c r="U12" s="685"/>
    </row>
    <row r="13" spans="1:21" ht="13.5" outlineLevel="1" thickBot="1" x14ac:dyDescent="0.25">
      <c r="A13" s="22" t="s">
        <v>248</v>
      </c>
      <c r="B13" s="165" t="s">
        <v>158</v>
      </c>
      <c r="C13" s="24"/>
      <c r="D13" s="1"/>
      <c r="E13" s="1"/>
      <c r="F13" s="1"/>
      <c r="G13" s="1"/>
      <c r="H13" s="1"/>
      <c r="I13" s="1"/>
      <c r="J13" s="1"/>
      <c r="K13" s="1"/>
      <c r="L13" s="1"/>
      <c r="M13" s="1"/>
      <c r="N13" s="26"/>
      <c r="O13" s="26"/>
      <c r="P13" s="26"/>
      <c r="Q13" s="26"/>
      <c r="R13" s="12">
        <v>3</v>
      </c>
      <c r="S13" s="1"/>
      <c r="T13" s="1"/>
      <c r="U13" s="685"/>
    </row>
    <row r="14" spans="1:21" ht="13.5" outlineLevel="1" thickBot="1" x14ac:dyDescent="0.25">
      <c r="A14" s="22" t="s">
        <v>168</v>
      </c>
      <c r="B14" s="165" t="s">
        <v>158</v>
      </c>
      <c r="C14" s="24"/>
      <c r="D14" s="1"/>
      <c r="E14" s="1"/>
      <c r="F14" s="1"/>
      <c r="G14" s="1"/>
      <c r="H14" s="3">
        <v>1</v>
      </c>
      <c r="I14" s="1"/>
      <c r="J14" s="1"/>
      <c r="K14" s="1"/>
      <c r="L14" s="1"/>
      <c r="M14" s="22"/>
      <c r="N14" s="380">
        <v>2</v>
      </c>
      <c r="O14" s="364"/>
      <c r="P14" s="364"/>
      <c r="Q14" s="364"/>
      <c r="R14" s="462">
        <v>3</v>
      </c>
      <c r="S14" s="24"/>
      <c r="T14" s="1"/>
      <c r="U14" s="685"/>
    </row>
    <row r="15" spans="1:21" outlineLevel="1" x14ac:dyDescent="0.2">
      <c r="A15" s="22" t="s">
        <v>169</v>
      </c>
      <c r="B15" s="165" t="s">
        <v>158</v>
      </c>
      <c r="C15" s="24"/>
      <c r="D15" s="1"/>
      <c r="E15" s="1"/>
      <c r="F15" s="1"/>
      <c r="G15" s="1"/>
      <c r="H15" s="3">
        <v>1</v>
      </c>
      <c r="I15" s="1"/>
      <c r="J15" s="1"/>
      <c r="K15" s="1"/>
      <c r="L15" s="1"/>
      <c r="M15" s="1"/>
      <c r="N15" s="31"/>
      <c r="O15" s="31"/>
      <c r="P15" s="31"/>
      <c r="Q15" s="31"/>
      <c r="R15" s="12">
        <v>3</v>
      </c>
      <c r="S15" s="1"/>
      <c r="T15" s="1"/>
      <c r="U15" s="685"/>
    </row>
    <row r="16" spans="1:21" outlineLevel="1" x14ac:dyDescent="0.2">
      <c r="A16" s="22" t="s">
        <v>249</v>
      </c>
      <c r="B16" s="165" t="s">
        <v>158</v>
      </c>
      <c r="C16" s="24"/>
      <c r="D16" s="1"/>
      <c r="E16" s="1"/>
      <c r="F16" s="1"/>
      <c r="G16" s="1"/>
      <c r="H16" s="3">
        <v>1</v>
      </c>
      <c r="I16" s="1"/>
      <c r="J16" s="1"/>
      <c r="K16" s="1"/>
      <c r="L16" s="1"/>
      <c r="M16" s="1"/>
      <c r="N16" s="1"/>
      <c r="O16" s="1"/>
      <c r="P16" s="1"/>
      <c r="Q16" s="1"/>
      <c r="R16" s="12">
        <v>3</v>
      </c>
      <c r="S16" s="1"/>
      <c r="T16" s="1"/>
      <c r="U16" s="685"/>
    </row>
    <row r="17" spans="1:21" ht="13.5" outlineLevel="1" thickBot="1" x14ac:dyDescent="0.25">
      <c r="A17" s="22" t="s">
        <v>250</v>
      </c>
      <c r="B17" s="165" t="s">
        <v>158</v>
      </c>
      <c r="C17" s="24"/>
      <c r="D17" s="1"/>
      <c r="E17" s="1"/>
      <c r="F17" s="1"/>
      <c r="G17" s="1"/>
      <c r="H17" s="1"/>
      <c r="I17" s="1"/>
      <c r="J17" s="1"/>
      <c r="K17" s="1"/>
      <c r="L17" s="1"/>
      <c r="M17" s="1"/>
      <c r="N17" s="26"/>
      <c r="O17" s="26"/>
      <c r="P17" s="26"/>
      <c r="Q17" s="26"/>
      <c r="R17" s="12">
        <v>3</v>
      </c>
      <c r="S17" s="1"/>
      <c r="T17" s="1"/>
      <c r="U17" s="685"/>
    </row>
    <row r="18" spans="1:21" ht="13.5" outlineLevel="1" thickBot="1" x14ac:dyDescent="0.25">
      <c r="A18" s="22" t="s">
        <v>172</v>
      </c>
      <c r="B18" s="165" t="s">
        <v>158</v>
      </c>
      <c r="C18" s="24"/>
      <c r="D18" s="1"/>
      <c r="E18" s="1"/>
      <c r="F18" s="1"/>
      <c r="G18" s="1"/>
      <c r="H18" s="3">
        <v>1</v>
      </c>
      <c r="I18" s="1"/>
      <c r="J18" s="1"/>
      <c r="K18" s="1"/>
      <c r="L18" s="1"/>
      <c r="M18" s="22"/>
      <c r="N18" s="380">
        <v>2</v>
      </c>
      <c r="O18" s="364"/>
      <c r="P18" s="364"/>
      <c r="Q18" s="364"/>
      <c r="R18" s="462">
        <v>3</v>
      </c>
      <c r="S18" s="24"/>
      <c r="T18" s="1"/>
      <c r="U18" s="685"/>
    </row>
    <row r="19" spans="1:21" outlineLevel="1" x14ac:dyDescent="0.2">
      <c r="A19" s="22" t="s">
        <v>173</v>
      </c>
      <c r="B19" s="165" t="s">
        <v>158</v>
      </c>
      <c r="C19" s="24"/>
      <c r="D19" s="1"/>
      <c r="E19" s="1"/>
      <c r="F19" s="1"/>
      <c r="G19" s="1"/>
      <c r="H19" s="3">
        <v>1</v>
      </c>
      <c r="I19" s="1"/>
      <c r="J19" s="1"/>
      <c r="K19" s="1"/>
      <c r="L19" s="1"/>
      <c r="M19" s="1"/>
      <c r="N19" s="16"/>
      <c r="O19" s="31"/>
      <c r="P19" s="31"/>
      <c r="Q19" s="31"/>
      <c r="R19" s="12">
        <v>3</v>
      </c>
      <c r="S19" s="1"/>
      <c r="T19" s="1"/>
      <c r="U19" s="685"/>
    </row>
    <row r="20" spans="1:21" outlineLevel="1" x14ac:dyDescent="0.2">
      <c r="A20" s="22" t="s">
        <v>174</v>
      </c>
      <c r="B20" s="165" t="s">
        <v>158</v>
      </c>
      <c r="C20" s="24"/>
      <c r="D20" s="1"/>
      <c r="E20" s="1"/>
      <c r="F20" s="1"/>
      <c r="G20" s="1"/>
      <c r="H20" s="1"/>
      <c r="I20" s="1"/>
      <c r="J20" s="1"/>
      <c r="K20" s="1"/>
      <c r="L20" s="1"/>
      <c r="M20" s="22"/>
      <c r="N20" s="24"/>
      <c r="O20" s="24"/>
      <c r="P20" s="1"/>
      <c r="Q20" s="1"/>
      <c r="R20" s="12">
        <v>3</v>
      </c>
      <c r="S20" s="1"/>
      <c r="T20" s="1"/>
      <c r="U20" s="685"/>
    </row>
    <row r="21" spans="1:21" ht="13.5" outlineLevel="1" thickBot="1" x14ac:dyDescent="0.25">
      <c r="A21" s="27" t="s">
        <v>175</v>
      </c>
      <c r="B21" s="165" t="s">
        <v>158</v>
      </c>
      <c r="C21" s="25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16"/>
      <c r="O21" s="26"/>
      <c r="P21" s="26"/>
      <c r="Q21" s="26"/>
      <c r="R21" s="12">
        <v>3</v>
      </c>
      <c r="S21" s="26"/>
      <c r="T21" s="26"/>
      <c r="U21" s="685"/>
    </row>
    <row r="22" spans="1:21" ht="13.5" outlineLevel="1" thickBot="1" x14ac:dyDescent="0.25">
      <c r="A22" s="78" t="s">
        <v>176</v>
      </c>
      <c r="B22" s="167" t="s">
        <v>158</v>
      </c>
      <c r="C22" s="79"/>
      <c r="D22" s="77"/>
      <c r="E22" s="77"/>
      <c r="F22" s="77"/>
      <c r="G22" s="77"/>
      <c r="H22" s="91">
        <v>1</v>
      </c>
      <c r="I22" s="77"/>
      <c r="J22" s="77"/>
      <c r="K22" s="77"/>
      <c r="L22" s="77"/>
      <c r="M22" s="78"/>
      <c r="N22" s="464">
        <v>2</v>
      </c>
      <c r="O22" s="364"/>
      <c r="P22" s="364"/>
      <c r="Q22" s="364"/>
      <c r="R22" s="465">
        <v>3</v>
      </c>
      <c r="S22" s="79"/>
      <c r="T22" s="77"/>
      <c r="U22" s="685"/>
    </row>
    <row r="23" spans="1:21" outlineLevel="2" x14ac:dyDescent="0.2">
      <c r="A23" s="29" t="s">
        <v>177</v>
      </c>
      <c r="B23" s="277"/>
      <c r="C23" s="278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463"/>
      <c r="O23" s="463"/>
      <c r="P23" s="463"/>
      <c r="Q23" s="463"/>
      <c r="R23" s="463"/>
      <c r="S23" s="279"/>
      <c r="T23" s="279"/>
      <c r="U23" s="685"/>
    </row>
    <row r="24" spans="1:21" outlineLevel="2" x14ac:dyDescent="0.2">
      <c r="A24" s="22" t="s">
        <v>178</v>
      </c>
      <c r="B24" s="280"/>
      <c r="C24" s="281"/>
      <c r="D24" s="282"/>
      <c r="E24" s="282"/>
      <c r="F24" s="282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685"/>
    </row>
    <row r="25" spans="1:21" outlineLevel="2" x14ac:dyDescent="0.2">
      <c r="A25" s="22" t="s">
        <v>179</v>
      </c>
      <c r="B25" s="280"/>
      <c r="C25" s="281"/>
      <c r="D25" s="282"/>
      <c r="E25" s="282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685"/>
    </row>
    <row r="26" spans="1:21" outlineLevel="2" x14ac:dyDescent="0.2">
      <c r="A26" s="28" t="s">
        <v>180</v>
      </c>
      <c r="B26" s="280"/>
      <c r="C26" s="281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685"/>
    </row>
    <row r="27" spans="1:21" outlineLevel="2" x14ac:dyDescent="0.2">
      <c r="A27" s="28" t="s">
        <v>181</v>
      </c>
      <c r="B27" s="280"/>
      <c r="C27" s="281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685"/>
    </row>
    <row r="28" spans="1:21" outlineLevel="2" x14ac:dyDescent="0.2">
      <c r="A28" s="22" t="s">
        <v>182</v>
      </c>
      <c r="B28" s="280"/>
      <c r="C28" s="281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685"/>
    </row>
    <row r="29" spans="1:21" outlineLevel="2" x14ac:dyDescent="0.2">
      <c r="A29" s="22" t="s">
        <v>183</v>
      </c>
      <c r="B29" s="280"/>
      <c r="C29" s="281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2"/>
      <c r="T29" s="282"/>
      <c r="U29" s="685"/>
    </row>
    <row r="30" spans="1:21" outlineLevel="2" x14ac:dyDescent="0.2">
      <c r="A30" s="28" t="s">
        <v>184</v>
      </c>
      <c r="B30" s="283"/>
      <c r="C30" s="281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685"/>
    </row>
    <row r="31" spans="1:21" outlineLevel="2" x14ac:dyDescent="0.2">
      <c r="A31" s="22" t="s">
        <v>185</v>
      </c>
      <c r="B31" s="280"/>
      <c r="C31" s="281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685"/>
    </row>
    <row r="32" spans="1:21" outlineLevel="2" x14ac:dyDescent="0.2">
      <c r="A32" s="22" t="s">
        <v>186</v>
      </c>
      <c r="B32" s="280"/>
      <c r="C32" s="281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685"/>
    </row>
    <row r="33" spans="1:21" outlineLevel="2" x14ac:dyDescent="0.2">
      <c r="A33" s="28" t="s">
        <v>187</v>
      </c>
      <c r="B33" s="284"/>
      <c r="C33" s="281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685"/>
    </row>
    <row r="34" spans="1:21" outlineLevel="2" x14ac:dyDescent="0.2">
      <c r="A34" s="22" t="s">
        <v>188</v>
      </c>
      <c r="B34" s="280"/>
      <c r="C34" s="281"/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685"/>
    </row>
    <row r="35" spans="1:21" outlineLevel="2" x14ac:dyDescent="0.2">
      <c r="A35" s="22" t="s">
        <v>189</v>
      </c>
      <c r="B35" s="280"/>
      <c r="C35" s="281"/>
      <c r="D35" s="282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685"/>
    </row>
    <row r="36" spans="1:21" outlineLevel="2" x14ac:dyDescent="0.2">
      <c r="A36" s="28" t="s">
        <v>190</v>
      </c>
      <c r="B36" s="280"/>
      <c r="C36" s="281"/>
      <c r="D36" s="282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685"/>
    </row>
    <row r="37" spans="1:21" outlineLevel="2" x14ac:dyDescent="0.2">
      <c r="A37" s="28" t="s">
        <v>191</v>
      </c>
      <c r="B37" s="280"/>
      <c r="C37" s="281"/>
      <c r="D37" s="282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685"/>
    </row>
    <row r="38" spans="1:21" outlineLevel="2" x14ac:dyDescent="0.2">
      <c r="A38" s="22" t="s">
        <v>192</v>
      </c>
      <c r="B38" s="284"/>
      <c r="C38" s="281"/>
      <c r="D38" s="282"/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685"/>
    </row>
    <row r="39" spans="1:21" outlineLevel="2" x14ac:dyDescent="0.2">
      <c r="A39" s="22" t="s">
        <v>193</v>
      </c>
      <c r="B39" s="280"/>
      <c r="C39" s="281"/>
      <c r="D39" s="282"/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2"/>
      <c r="P39" s="282"/>
      <c r="Q39" s="282"/>
      <c r="R39" s="282"/>
      <c r="S39" s="282"/>
      <c r="T39" s="282"/>
      <c r="U39" s="685"/>
    </row>
    <row r="40" spans="1:21" outlineLevel="2" x14ac:dyDescent="0.2">
      <c r="A40" s="22" t="s">
        <v>194</v>
      </c>
      <c r="B40" s="280"/>
      <c r="C40" s="281"/>
      <c r="D40" s="282"/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  <c r="P40" s="282"/>
      <c r="Q40" s="282"/>
      <c r="R40" s="282"/>
      <c r="S40" s="282"/>
      <c r="T40" s="282"/>
      <c r="U40" s="685"/>
    </row>
    <row r="41" spans="1:21" outlineLevel="2" x14ac:dyDescent="0.2">
      <c r="A41" s="22" t="s">
        <v>195</v>
      </c>
      <c r="B41" s="280"/>
      <c r="C41" s="281"/>
      <c r="D41" s="282"/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685"/>
    </row>
    <row r="42" spans="1:21" outlineLevel="2" x14ac:dyDescent="0.2">
      <c r="A42" s="22" t="s">
        <v>196</v>
      </c>
      <c r="B42" s="280"/>
      <c r="C42" s="281"/>
      <c r="D42" s="282"/>
      <c r="E42" s="282"/>
      <c r="F42" s="282"/>
      <c r="G42" s="282"/>
      <c r="H42" s="282"/>
      <c r="I42" s="282"/>
      <c r="J42" s="282"/>
      <c r="K42" s="282"/>
      <c r="L42" s="282"/>
      <c r="M42" s="282"/>
      <c r="N42" s="282"/>
      <c r="O42" s="282"/>
      <c r="P42" s="282"/>
      <c r="Q42" s="282"/>
      <c r="R42" s="282"/>
      <c r="S42" s="282"/>
      <c r="T42" s="282"/>
      <c r="U42" s="685"/>
    </row>
    <row r="43" spans="1:21" outlineLevel="2" x14ac:dyDescent="0.2">
      <c r="A43" s="22" t="s">
        <v>197</v>
      </c>
      <c r="B43" s="280"/>
      <c r="C43" s="281"/>
      <c r="D43" s="282"/>
      <c r="E43" s="282"/>
      <c r="F43" s="282"/>
      <c r="G43" s="282"/>
      <c r="H43" s="282"/>
      <c r="I43" s="282"/>
      <c r="J43" s="282"/>
      <c r="K43" s="282"/>
      <c r="L43" s="282"/>
      <c r="M43" s="282"/>
      <c r="N43" s="282"/>
      <c r="O43" s="282"/>
      <c r="P43" s="282"/>
      <c r="Q43" s="282"/>
      <c r="R43" s="282"/>
      <c r="S43" s="282"/>
      <c r="T43" s="282"/>
      <c r="U43" s="685"/>
    </row>
    <row r="44" spans="1:21" outlineLevel="2" x14ac:dyDescent="0.2">
      <c r="A44" s="22" t="s">
        <v>198</v>
      </c>
      <c r="B44" s="280"/>
      <c r="C44" s="281"/>
      <c r="D44" s="282"/>
      <c r="E44" s="282"/>
      <c r="F44" s="282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685"/>
    </row>
    <row r="45" spans="1:21" outlineLevel="2" x14ac:dyDescent="0.2">
      <c r="A45" s="28" t="s">
        <v>199</v>
      </c>
      <c r="B45" s="594"/>
      <c r="C45" s="595"/>
      <c r="D45" s="596"/>
      <c r="E45" s="596"/>
      <c r="F45" s="596"/>
      <c r="G45" s="596"/>
      <c r="H45" s="596"/>
      <c r="I45" s="596"/>
      <c r="J45" s="596"/>
      <c r="K45" s="596"/>
      <c r="L45" s="596"/>
      <c r="M45" s="596"/>
      <c r="N45" s="596"/>
      <c r="O45" s="596"/>
      <c r="P45" s="596"/>
      <c r="Q45" s="596"/>
      <c r="R45" s="596"/>
      <c r="S45" s="596"/>
      <c r="T45" s="596"/>
      <c r="U45" s="685"/>
    </row>
    <row r="46" spans="1:21" ht="13.5" outlineLevel="2" thickBot="1" x14ac:dyDescent="0.25">
      <c r="A46" s="591" t="s">
        <v>894</v>
      </c>
      <c r="B46" s="592"/>
      <c r="C46" s="595"/>
      <c r="D46" s="596"/>
      <c r="E46" s="596"/>
      <c r="F46" s="596"/>
      <c r="G46" s="596"/>
      <c r="H46" s="596"/>
      <c r="I46" s="596"/>
      <c r="J46" s="596"/>
      <c r="K46" s="596"/>
      <c r="L46" s="596"/>
      <c r="M46" s="596"/>
      <c r="N46" s="596"/>
      <c r="O46" s="596"/>
      <c r="P46" s="596"/>
      <c r="Q46" s="596"/>
      <c r="R46" s="596"/>
      <c r="S46" s="596"/>
      <c r="T46" s="596"/>
      <c r="U46" s="685"/>
    </row>
    <row r="47" spans="1:21" ht="13.5" thickTop="1" x14ac:dyDescent="0.2">
      <c r="A47" s="129" t="s">
        <v>200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685"/>
    </row>
    <row r="48" spans="1:21" x14ac:dyDescent="0.2">
      <c r="A48" s="250" t="s">
        <v>202</v>
      </c>
      <c r="B48" s="253" t="s">
        <v>158</v>
      </c>
      <c r="C48" s="252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51"/>
      <c r="U48" s="685"/>
    </row>
    <row r="49" spans="1:23" ht="13.5" outlineLevel="1" thickBot="1" x14ac:dyDescent="0.25">
      <c r="A49" s="87" t="s">
        <v>885</v>
      </c>
      <c r="B49" s="255" t="s">
        <v>158</v>
      </c>
      <c r="C49" s="33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5">
        <v>2</v>
      </c>
      <c r="O49" s="34"/>
      <c r="P49" s="34"/>
      <c r="Q49" s="34"/>
      <c r="R49" s="34"/>
      <c r="S49" s="34"/>
      <c r="T49" s="34"/>
      <c r="U49" s="685"/>
    </row>
    <row r="50" spans="1:23" ht="13.5" thickTop="1" x14ac:dyDescent="0.2">
      <c r="A50" s="129" t="s">
        <v>203</v>
      </c>
      <c r="B50" s="206"/>
      <c r="C50" s="207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685"/>
    </row>
    <row r="51" spans="1:23" outlineLevel="1" x14ac:dyDescent="0.2">
      <c r="A51" s="28" t="s">
        <v>204</v>
      </c>
      <c r="B51" s="165" t="s">
        <v>158</v>
      </c>
      <c r="C51" s="24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685"/>
    </row>
    <row r="52" spans="1:23" outlineLevel="1" x14ac:dyDescent="0.2">
      <c r="A52" s="22" t="s">
        <v>205</v>
      </c>
      <c r="B52" s="165" t="s">
        <v>158</v>
      </c>
      <c r="C52" s="24"/>
      <c r="D52" s="1"/>
      <c r="E52" s="1"/>
      <c r="F52" s="1"/>
      <c r="G52" s="1"/>
      <c r="H52" s="1"/>
      <c r="I52" s="1"/>
      <c r="J52" s="1"/>
      <c r="K52" s="1"/>
      <c r="L52" s="1"/>
      <c r="M52" s="1"/>
      <c r="N52" s="6">
        <v>2</v>
      </c>
      <c r="O52" s="1"/>
      <c r="P52" s="1"/>
      <c r="Q52" s="1"/>
      <c r="R52" s="1"/>
      <c r="S52" s="1"/>
      <c r="T52" s="1"/>
      <c r="U52" s="685"/>
    </row>
    <row r="53" spans="1:23" outlineLevel="1" x14ac:dyDescent="0.2">
      <c r="A53" s="22" t="s">
        <v>206</v>
      </c>
      <c r="B53" s="170" t="s">
        <v>158</v>
      </c>
      <c r="C53" s="24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685"/>
    </row>
    <row r="54" spans="1:23" ht="13.5" outlineLevel="1" thickBot="1" x14ac:dyDescent="0.25">
      <c r="A54" s="32" t="s">
        <v>207</v>
      </c>
      <c r="B54" s="166" t="s">
        <v>158</v>
      </c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5">
        <v>2</v>
      </c>
      <c r="O54" s="34"/>
      <c r="P54" s="34"/>
      <c r="Q54" s="34"/>
      <c r="R54" s="34"/>
      <c r="S54" s="34"/>
      <c r="T54" s="34"/>
      <c r="U54" s="685"/>
    </row>
    <row r="55" spans="1:23" ht="13.5" outlineLevel="1" thickTop="1" x14ac:dyDescent="0.2">
      <c r="A55" s="180" t="s">
        <v>394</v>
      </c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685"/>
    </row>
    <row r="56" spans="1:23" ht="13.5" outlineLevel="1" thickBot="1" x14ac:dyDescent="0.25">
      <c r="A56" s="571" t="s">
        <v>886</v>
      </c>
      <c r="B56" s="572"/>
      <c r="C56" s="573"/>
      <c r="D56" s="574"/>
      <c r="E56" s="574"/>
      <c r="F56" s="574"/>
      <c r="G56" s="574"/>
      <c r="H56" s="574"/>
      <c r="I56" s="574"/>
      <c r="J56" s="574"/>
      <c r="K56" s="574"/>
      <c r="L56" s="574"/>
      <c r="M56" s="574"/>
      <c r="N56" s="574"/>
      <c r="O56" s="575"/>
      <c r="P56" s="574"/>
      <c r="Q56" s="574"/>
      <c r="R56" s="574"/>
      <c r="S56" s="574"/>
      <c r="T56" s="574"/>
      <c r="U56" s="685"/>
    </row>
    <row r="57" spans="1:23" ht="13.5" thickTop="1" x14ac:dyDescent="0.2">
      <c r="U57" s="685"/>
    </row>
    <row r="58" spans="1:23" x14ac:dyDescent="0.2">
      <c r="C58" s="113" t="s">
        <v>208</v>
      </c>
      <c r="D58" s="113" t="s">
        <v>209</v>
      </c>
      <c r="E58" s="674" t="s">
        <v>210</v>
      </c>
      <c r="F58" s="674"/>
      <c r="G58" s="674"/>
      <c r="H58" s="674"/>
      <c r="I58" s="674"/>
      <c r="J58" s="674" t="s">
        <v>211</v>
      </c>
      <c r="K58" s="674"/>
      <c r="L58" s="674"/>
      <c r="M58" s="674"/>
      <c r="N58" s="674"/>
      <c r="O58" s="674"/>
      <c r="P58" s="674"/>
      <c r="Q58" s="674" t="s">
        <v>212</v>
      </c>
      <c r="R58" s="674"/>
      <c r="S58" s="674"/>
      <c r="T58" s="674"/>
      <c r="U58" s="674"/>
      <c r="V58" s="674"/>
      <c r="W58" s="674"/>
    </row>
    <row r="59" spans="1:23" x14ac:dyDescent="0.2">
      <c r="A59" s="144">
        <v>1</v>
      </c>
      <c r="B59" s="2"/>
      <c r="C59" s="18">
        <v>1993</v>
      </c>
      <c r="D59" s="18">
        <v>1995</v>
      </c>
      <c r="E59" s="676" t="s">
        <v>251</v>
      </c>
      <c r="F59" s="676"/>
      <c r="G59" s="676"/>
      <c r="H59" s="676"/>
      <c r="I59" s="676"/>
      <c r="J59" s="677"/>
      <c r="K59" s="677"/>
      <c r="L59" s="677"/>
      <c r="M59" s="677"/>
      <c r="N59" s="677"/>
      <c r="O59" s="677"/>
      <c r="P59" s="677"/>
      <c r="Q59" s="678" t="s">
        <v>252</v>
      </c>
      <c r="R59" s="678"/>
      <c r="S59" s="678"/>
      <c r="T59" s="678"/>
      <c r="U59" s="678"/>
      <c r="V59" s="678"/>
      <c r="W59" s="678"/>
    </row>
    <row r="60" spans="1:23" x14ac:dyDescent="0.2">
      <c r="A60" s="145">
        <v>2</v>
      </c>
      <c r="B60" s="130"/>
      <c r="C60" s="18">
        <v>1999</v>
      </c>
      <c r="D60" s="18">
        <v>2001</v>
      </c>
      <c r="E60" s="676" t="s">
        <v>253</v>
      </c>
      <c r="F60" s="676"/>
      <c r="G60" s="676"/>
      <c r="H60" s="676"/>
      <c r="I60" s="676"/>
      <c r="J60" s="677"/>
      <c r="K60" s="677"/>
      <c r="L60" s="677"/>
      <c r="M60" s="677"/>
      <c r="N60" s="677"/>
      <c r="O60" s="677"/>
      <c r="P60" s="677"/>
      <c r="Q60" s="678" t="s">
        <v>254</v>
      </c>
      <c r="R60" s="678"/>
      <c r="S60" s="678"/>
      <c r="T60" s="678"/>
      <c r="U60" s="678"/>
      <c r="V60" s="678"/>
      <c r="W60" s="678"/>
    </row>
    <row r="61" spans="1:23" x14ac:dyDescent="0.2">
      <c r="A61" s="12">
        <v>3</v>
      </c>
      <c r="B61" s="143"/>
      <c r="C61" s="18">
        <v>2002</v>
      </c>
      <c r="D61" s="18">
        <v>2005</v>
      </c>
      <c r="E61" s="676" t="s">
        <v>255</v>
      </c>
      <c r="F61" s="676"/>
      <c r="G61" s="676"/>
      <c r="H61" s="676"/>
      <c r="I61" s="676"/>
      <c r="J61" s="677"/>
      <c r="K61" s="677"/>
      <c r="L61" s="677"/>
      <c r="M61" s="677"/>
      <c r="N61" s="677"/>
      <c r="O61" s="677"/>
      <c r="P61" s="677"/>
      <c r="Q61" s="678" t="s">
        <v>256</v>
      </c>
      <c r="R61" s="678"/>
      <c r="S61" s="678"/>
      <c r="T61" s="678"/>
      <c r="U61" s="678"/>
      <c r="V61" s="678"/>
      <c r="W61" s="678"/>
    </row>
    <row r="62" spans="1:23" x14ac:dyDescent="0.2">
      <c r="A62" s="146">
        <v>4</v>
      </c>
      <c r="B62" s="42"/>
      <c r="C62" s="18">
        <v>2000</v>
      </c>
      <c r="D62" s="18">
        <v>2002</v>
      </c>
      <c r="E62" s="676" t="s">
        <v>257</v>
      </c>
      <c r="F62" s="676"/>
      <c r="G62" s="676"/>
      <c r="H62" s="676"/>
      <c r="I62" s="676"/>
      <c r="J62" s="677"/>
      <c r="K62" s="677"/>
      <c r="L62" s="677"/>
      <c r="M62" s="677"/>
      <c r="N62" s="677"/>
      <c r="O62" s="677"/>
      <c r="P62" s="677"/>
      <c r="Q62" s="678" t="s">
        <v>258</v>
      </c>
      <c r="R62" s="678"/>
      <c r="S62" s="678"/>
      <c r="T62" s="678"/>
      <c r="U62" s="678"/>
      <c r="V62" s="678"/>
      <c r="W62" s="678"/>
    </row>
    <row r="63" spans="1:23" x14ac:dyDescent="0.2">
      <c r="B63" s="18"/>
    </row>
    <row r="64" spans="1:23" x14ac:dyDescent="0.2">
      <c r="B64" s="18"/>
    </row>
    <row r="65" spans="2:2" x14ac:dyDescent="0.2">
      <c r="B65" s="36"/>
    </row>
    <row r="66" spans="2:2" x14ac:dyDescent="0.2">
      <c r="B66" s="112"/>
    </row>
    <row r="67" spans="2:2" x14ac:dyDescent="0.2">
      <c r="B67" s="36"/>
    </row>
    <row r="68" spans="2:2" x14ac:dyDescent="0.2">
      <c r="B68" s="36"/>
    </row>
    <row r="69" spans="2:2" x14ac:dyDescent="0.2">
      <c r="B69" s="18"/>
    </row>
    <row r="70" spans="2:2" x14ac:dyDescent="0.2">
      <c r="B70" s="36"/>
    </row>
    <row r="71" spans="2:2" x14ac:dyDescent="0.2">
      <c r="B71" s="36"/>
    </row>
    <row r="72" spans="2:2" x14ac:dyDescent="0.2">
      <c r="B72" s="36"/>
    </row>
    <row r="73" spans="2:2" x14ac:dyDescent="0.2">
      <c r="B73" s="36"/>
    </row>
    <row r="74" spans="2:2" x14ac:dyDescent="0.2">
      <c r="B74" s="36"/>
    </row>
    <row r="75" spans="2:2" x14ac:dyDescent="0.2">
      <c r="B75" s="36"/>
    </row>
    <row r="76" spans="2:2" x14ac:dyDescent="0.2">
      <c r="B76" s="36"/>
    </row>
  </sheetData>
  <mergeCells count="16">
    <mergeCell ref="U1:U57"/>
    <mergeCell ref="Q60:W60"/>
    <mergeCell ref="Q61:W61"/>
    <mergeCell ref="J59:P59"/>
    <mergeCell ref="J60:P60"/>
    <mergeCell ref="J61:P61"/>
    <mergeCell ref="Q62:W62"/>
    <mergeCell ref="J62:P62"/>
    <mergeCell ref="E58:I58"/>
    <mergeCell ref="J58:P58"/>
    <mergeCell ref="Q58:W58"/>
    <mergeCell ref="Q59:W59"/>
    <mergeCell ref="E59:I59"/>
    <mergeCell ref="E60:I60"/>
    <mergeCell ref="E61:I61"/>
    <mergeCell ref="E62:I62"/>
  </mergeCells>
  <phoneticPr fontId="0" type="noConversion"/>
  <conditionalFormatting sqref="B11:B46 U46">
    <cfRule type="expression" dxfId="215" priority="3">
      <formula>IF(ISBLANK(B11),IF(OR(ISBLANK($B11),IF(ISNUMBER($B11),(C$1&lt;=$B11),FALSE)),TRUE,FALSE))</formula>
    </cfRule>
  </conditionalFormatting>
  <conditionalFormatting sqref="B56:U56">
    <cfRule type="expression" dxfId="214" priority="17">
      <formula>IF(ISBLANK(B56),IF(OR(ISBLANK($B56),IF(ISNUMBER($B56),(C$1&lt;=$B56),FALSE)),TRUE,FALSE))</formula>
    </cfRule>
  </conditionalFormatting>
  <hyperlinks>
    <hyperlink ref="Q59:W59" r:id="rId1" display="(Metrologia, 1996, 33, 485-491)" xr:uid="{00000000-0004-0000-0200-000001000000}"/>
    <hyperlink ref="Q60:W60" r:id="rId2" display="(Metrologia, 2003, 40, Tech. Suppl. 04004)" xr:uid="{00000000-0004-0000-0200-000003000000}"/>
    <hyperlink ref="Q61:W61" r:id="rId3" display="(Metrologia, 2006, 43, Tech. Suppl. 04003)" xr:uid="{00000000-0004-0000-0200-000005000000}"/>
    <hyperlink ref="Q62:W62" r:id="rId4" display="(Metrologia, 2006, 43, Tech. Suppl. 04005)" xr:uid="{00000000-0004-0000-0200-000006000000}"/>
    <hyperlink ref="E62:I62" r:id="rId5" display="APMP.L-K2 " xr:uid="{CF4F6784-68B0-4167-BB34-950027649180}"/>
    <hyperlink ref="E60:I60" r:id="rId6" display="CCL-K2 " xr:uid="{61E945F2-4AD7-47BA-9EA0-D6E1877DAD0B}"/>
    <hyperlink ref="E61:I61" r:id="rId7" display="EUROMET.L-K2 " xr:uid="{7C89B55E-B40A-4217-967D-3EF8359BCC8B}"/>
    <hyperlink ref="E59:I59" r:id="rId8" display="EUROMET.L-K2.Prev" xr:uid="{87859163-2E8B-46F6-85DA-7789D24081BF}"/>
  </hyperlinks>
  <pageMargins left="0.78740157480314965" right="0.78740157480314965" top="0.98425196850393704" bottom="0.98425196850393704" header="0.51181102362204722" footer="0.51181102362204722"/>
  <pageSetup paperSize="9" scale="59" orientation="landscape" r:id="rId9"/>
  <headerFooter alignWithMargins="0">
    <oddHeader>&amp;CCCL Key Comparison Planning&amp;R&amp;F</oddHead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P83"/>
  <sheetViews>
    <sheetView zoomScale="90" zoomScaleNormal="90" workbookViewId="0">
      <pane xSplit="1" ySplit="1" topLeftCell="N31" activePane="bottomRight" state="frozen"/>
      <selection pane="topRight" activeCell="B1" sqref="B1"/>
      <selection pane="bottomLeft" activeCell="A2" sqref="A2"/>
      <selection pane="bottomRight" activeCell="AS71" sqref="AS71"/>
    </sheetView>
  </sheetViews>
  <sheetFormatPr defaultColWidth="5.7109375" defaultRowHeight="12.75" outlineLevelRow="2" x14ac:dyDescent="0.2"/>
  <cols>
    <col min="1" max="1" width="27" bestFit="1" customWidth="1"/>
    <col min="2" max="2" width="8" bestFit="1" customWidth="1"/>
    <col min="3" max="23" width="5.7109375" customWidth="1"/>
    <col min="30" max="30" width="5.7109375" customWidth="1"/>
    <col min="34" max="40" width="5.7109375" customWidth="1"/>
    <col min="41" max="41" width="12.7109375" customWidth="1"/>
  </cols>
  <sheetData>
    <row r="1" spans="1:42" ht="38.25" customHeight="1" thickBot="1" x14ac:dyDescent="0.25">
      <c r="A1" s="22"/>
      <c r="B1" s="220" t="s">
        <v>155</v>
      </c>
      <c r="C1" s="292">
        <v>1990</v>
      </c>
      <c r="D1" s="293">
        <v>1991</v>
      </c>
      <c r="E1" s="293">
        <v>1992</v>
      </c>
      <c r="F1" s="293">
        <v>1993</v>
      </c>
      <c r="G1" s="293">
        <v>1994</v>
      </c>
      <c r="H1" s="293">
        <v>1995</v>
      </c>
      <c r="I1" s="293">
        <v>1996</v>
      </c>
      <c r="J1" s="293">
        <v>1997</v>
      </c>
      <c r="K1" s="293">
        <v>1998</v>
      </c>
      <c r="L1" s="293">
        <v>1999</v>
      </c>
      <c r="M1" s="293">
        <v>2000</v>
      </c>
      <c r="N1" s="293">
        <v>2001</v>
      </c>
      <c r="O1" s="293">
        <v>2002</v>
      </c>
      <c r="P1" s="293">
        <v>2003</v>
      </c>
      <c r="Q1" s="293">
        <v>2004</v>
      </c>
      <c r="R1" s="293">
        <v>2005</v>
      </c>
      <c r="S1" s="293">
        <v>2006</v>
      </c>
      <c r="T1" s="293">
        <v>2007</v>
      </c>
      <c r="U1" s="293">
        <v>2008</v>
      </c>
      <c r="V1" s="293">
        <v>2009</v>
      </c>
      <c r="W1" s="293">
        <v>2010</v>
      </c>
      <c r="X1" s="293">
        <v>2011</v>
      </c>
      <c r="Y1" s="293">
        <v>2012</v>
      </c>
      <c r="Z1" s="293">
        <v>2013</v>
      </c>
      <c r="AA1" s="293">
        <v>2014</v>
      </c>
      <c r="AB1" s="293">
        <v>2015</v>
      </c>
      <c r="AC1" s="293">
        <v>2016</v>
      </c>
      <c r="AD1" s="293">
        <v>2017</v>
      </c>
      <c r="AE1" s="293">
        <v>2018</v>
      </c>
      <c r="AF1" s="293">
        <v>2019</v>
      </c>
      <c r="AG1" s="293">
        <v>2020</v>
      </c>
      <c r="AH1" s="293">
        <v>2021</v>
      </c>
      <c r="AI1" s="293">
        <v>2022</v>
      </c>
      <c r="AJ1" s="293">
        <v>2023</v>
      </c>
      <c r="AK1" s="293">
        <v>2024</v>
      </c>
      <c r="AL1" s="293">
        <v>2025</v>
      </c>
      <c r="AM1" s="293">
        <v>2026</v>
      </c>
      <c r="AN1" s="616">
        <v>2027</v>
      </c>
      <c r="AO1" s="291" t="s">
        <v>926</v>
      </c>
    </row>
    <row r="2" spans="1:42" ht="14.25" thickTop="1" thickBot="1" x14ac:dyDescent="0.25">
      <c r="A2" s="23" t="s">
        <v>156</v>
      </c>
      <c r="B2" s="222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36"/>
      <c r="AI2" s="236"/>
      <c r="AJ2" s="219"/>
      <c r="AK2" s="219"/>
      <c r="AL2" s="219"/>
      <c r="AM2" s="219"/>
      <c r="AN2" s="219"/>
      <c r="AO2" s="230"/>
    </row>
    <row r="3" spans="1:42" ht="13.5" outlineLevel="1" thickBot="1" x14ac:dyDescent="0.25">
      <c r="A3" s="22" t="s">
        <v>157</v>
      </c>
      <c r="B3" s="310" t="s">
        <v>158</v>
      </c>
      <c r="C3" s="30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6"/>
      <c r="P3" s="26"/>
      <c r="Q3" s="26"/>
      <c r="R3" s="26"/>
      <c r="S3" s="26"/>
      <c r="T3" s="379">
        <v>3</v>
      </c>
      <c r="U3" s="1"/>
      <c r="V3" s="1"/>
      <c r="W3" s="1"/>
      <c r="X3" s="1"/>
      <c r="Y3" s="1"/>
      <c r="Z3" s="37">
        <v>7</v>
      </c>
      <c r="AA3" s="1"/>
      <c r="AB3" s="1"/>
      <c r="AC3" s="1"/>
      <c r="AD3" s="1"/>
      <c r="AE3" s="1"/>
      <c r="AF3" s="1"/>
      <c r="AG3" s="22"/>
      <c r="AH3" s="509">
        <v>16</v>
      </c>
      <c r="AI3" s="667">
        <v>13</v>
      </c>
      <c r="AJ3" s="24"/>
      <c r="AK3" s="1"/>
      <c r="AL3" s="1"/>
      <c r="AM3" s="22"/>
      <c r="AN3" s="609"/>
      <c r="AO3" s="45">
        <f ca="1">IFERROR(YEAR(NOW())-VLOOKUP(HLOOKUP(100,A3:AM3,1,1),$A$60:$C$82,3,TRUE)," " )</f>
        <v>5</v>
      </c>
    </row>
    <row r="4" spans="1:42" ht="13.5" outlineLevel="1" thickBot="1" x14ac:dyDescent="0.25">
      <c r="A4" s="22" t="s">
        <v>159</v>
      </c>
      <c r="B4" s="311" t="s">
        <v>158</v>
      </c>
      <c r="C4" s="302"/>
      <c r="D4" s="1"/>
      <c r="E4" s="1"/>
      <c r="F4" s="1"/>
      <c r="G4" s="1"/>
      <c r="H4" s="1"/>
      <c r="I4" s="1"/>
      <c r="J4" s="1"/>
      <c r="K4" s="1"/>
      <c r="L4" s="1"/>
      <c r="M4" s="1"/>
      <c r="N4" s="22"/>
      <c r="O4" s="380">
        <v>2</v>
      </c>
      <c r="P4" s="364"/>
      <c r="Q4" s="364"/>
      <c r="R4" s="364"/>
      <c r="S4" s="364"/>
      <c r="T4" s="381">
        <v>3</v>
      </c>
      <c r="U4" s="24"/>
      <c r="V4" s="1"/>
      <c r="W4" s="1"/>
      <c r="X4" s="1"/>
      <c r="Y4" s="1"/>
      <c r="Z4" s="37">
        <v>7</v>
      </c>
      <c r="AA4" s="1"/>
      <c r="AB4" s="1"/>
      <c r="AC4" s="1"/>
      <c r="AD4" s="1"/>
      <c r="AE4" s="1"/>
      <c r="AF4" s="1"/>
      <c r="AG4" s="1"/>
      <c r="AI4" s="31"/>
      <c r="AJ4" s="6">
        <v>15</v>
      </c>
      <c r="AK4" s="1"/>
      <c r="AL4" s="1"/>
      <c r="AM4" s="22"/>
      <c r="AN4" s="609"/>
      <c r="AO4" s="45">
        <f ca="1">IFERROR(YEAR(NOW())-VLOOKUP(HLOOKUP(100,A4:AM4,1,1),$A$60:$C$82,3,TRUE)," " )</f>
        <v>5</v>
      </c>
    </row>
    <row r="5" spans="1:42" ht="13.5" outlineLevel="1" thickBot="1" x14ac:dyDescent="0.25">
      <c r="A5" s="22" t="s">
        <v>160</v>
      </c>
      <c r="B5" s="311" t="s">
        <v>158</v>
      </c>
      <c r="C5" s="302"/>
      <c r="D5" s="1"/>
      <c r="E5" s="1"/>
      <c r="F5" s="1"/>
      <c r="G5" s="1"/>
      <c r="H5" s="1"/>
      <c r="I5" s="1"/>
      <c r="J5" s="1"/>
      <c r="K5" s="1"/>
      <c r="L5" s="1"/>
      <c r="M5" s="1"/>
      <c r="N5" s="22"/>
      <c r="O5" s="380">
        <v>2</v>
      </c>
      <c r="P5" s="364"/>
      <c r="Q5" s="364"/>
      <c r="R5" s="364"/>
      <c r="S5" s="364"/>
      <c r="T5" s="381">
        <v>3</v>
      </c>
      <c r="U5" s="24"/>
      <c r="V5" s="1"/>
      <c r="W5" s="1"/>
      <c r="X5" s="1"/>
      <c r="Y5" s="1"/>
      <c r="Z5" s="37">
        <v>7</v>
      </c>
      <c r="AA5" s="1"/>
      <c r="AB5" s="1"/>
      <c r="AC5" s="1"/>
      <c r="AD5" s="1"/>
      <c r="AE5" s="1"/>
      <c r="AF5" s="1"/>
      <c r="AG5" s="1"/>
      <c r="AI5" s="1"/>
      <c r="AJ5" s="6">
        <v>15</v>
      </c>
      <c r="AK5" s="1"/>
      <c r="AL5" s="1"/>
      <c r="AM5" s="22"/>
      <c r="AN5" s="609"/>
      <c r="AO5" s="45">
        <f ca="1">IFERROR(YEAR(NOW())-VLOOKUP(HLOOKUP(100,A5:AM5,1,1),$A$60:$C$82,3,TRUE)," " )</f>
        <v>5</v>
      </c>
      <c r="AP5" s="115"/>
    </row>
    <row r="6" spans="1:42" ht="13.5" outlineLevel="1" thickBot="1" x14ac:dyDescent="0.25">
      <c r="A6" s="22" t="s">
        <v>161</v>
      </c>
      <c r="B6" s="311" t="s">
        <v>158</v>
      </c>
      <c r="C6" s="302"/>
      <c r="D6" s="1"/>
      <c r="E6" s="1"/>
      <c r="F6" s="1"/>
      <c r="G6" s="1"/>
      <c r="H6" s="1"/>
      <c r="I6" s="1"/>
      <c r="J6" s="1"/>
      <c r="K6" s="1"/>
      <c r="L6" s="1"/>
      <c r="M6" s="1"/>
      <c r="N6" s="22"/>
      <c r="O6" s="380">
        <v>2</v>
      </c>
      <c r="P6" s="364"/>
      <c r="Q6" s="364"/>
      <c r="R6" s="364"/>
      <c r="S6" s="364"/>
      <c r="T6" s="393">
        <v>3</v>
      </c>
      <c r="U6" s="25"/>
      <c r="V6" s="26"/>
      <c r="W6" s="26"/>
      <c r="X6" s="26"/>
      <c r="Y6" s="1"/>
      <c r="Z6" s="1"/>
      <c r="AA6" s="1"/>
      <c r="AB6" s="1"/>
      <c r="AC6" s="1"/>
      <c r="AD6" s="1"/>
      <c r="AE6" s="1"/>
      <c r="AF6" s="1"/>
      <c r="AG6" s="1"/>
      <c r="AI6" s="1"/>
      <c r="AJ6" s="1"/>
      <c r="AK6" s="6">
        <v>15</v>
      </c>
      <c r="AL6" s="1"/>
      <c r="AM6" s="22"/>
      <c r="AN6" s="609"/>
      <c r="AO6" s="45">
        <f ca="1">IFERROR(YEAR(NOW())-VLOOKUP(HLOOKUP(100,A6:AM6,1,1),$A$60:$C$82,3,TRUE)," " )</f>
        <v>5</v>
      </c>
    </row>
    <row r="7" spans="1:42" ht="13.5" outlineLevel="1" thickBot="1" x14ac:dyDescent="0.25">
      <c r="A7" s="32" t="s">
        <v>162</v>
      </c>
      <c r="B7" s="312" t="s">
        <v>158</v>
      </c>
      <c r="C7" s="286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107"/>
      <c r="P7" s="107"/>
      <c r="Q7" s="107"/>
      <c r="R7" s="107"/>
      <c r="S7" s="392"/>
      <c r="T7" s="557">
        <v>3</v>
      </c>
      <c r="U7" s="541"/>
      <c r="V7" s="541"/>
      <c r="W7" s="541"/>
      <c r="X7" s="558">
        <v>6</v>
      </c>
      <c r="Y7" s="33"/>
      <c r="Z7" s="34"/>
      <c r="AA7" s="123">
        <v>8</v>
      </c>
      <c r="AB7" s="34"/>
      <c r="AC7" s="34"/>
      <c r="AD7" s="34"/>
      <c r="AE7" s="34"/>
      <c r="AF7" s="34"/>
      <c r="AG7" s="34"/>
      <c r="AH7" s="34"/>
      <c r="AI7" s="34"/>
      <c r="AJ7" s="34"/>
      <c r="AK7" s="35">
        <v>15</v>
      </c>
      <c r="AL7" s="34"/>
      <c r="AM7" s="32"/>
      <c r="AN7" s="632"/>
      <c r="AO7" s="227">
        <f ca="1">IFERROR(YEAR(NOW())-VLOOKUP(HLOOKUP(100,A7:AM7,1,1),$A$60:$C$82,3,TRUE)," " )</f>
        <v>5</v>
      </c>
    </row>
    <row r="8" spans="1:42" ht="14.25" thickTop="1" thickBot="1" x14ac:dyDescent="0.25">
      <c r="A8" s="23" t="s">
        <v>163</v>
      </c>
      <c r="B8" s="206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640"/>
      <c r="AO8" s="641"/>
    </row>
    <row r="9" spans="1:42" ht="13.5" outlineLevel="1" thickBot="1" x14ac:dyDescent="0.25">
      <c r="A9" s="32" t="s">
        <v>164</v>
      </c>
      <c r="B9" s="312" t="s">
        <v>158</v>
      </c>
      <c r="C9" s="286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5">
        <v>2</v>
      </c>
      <c r="P9" s="34"/>
      <c r="Q9" s="34"/>
      <c r="R9" s="34"/>
      <c r="S9" s="34"/>
      <c r="T9" s="34"/>
      <c r="U9" s="34"/>
      <c r="V9" s="34"/>
      <c r="W9" s="34"/>
      <c r="X9" s="32"/>
      <c r="Y9" s="555">
        <v>10</v>
      </c>
      <c r="Z9" s="541"/>
      <c r="AA9" s="541"/>
      <c r="AB9" s="556">
        <v>8</v>
      </c>
      <c r="AC9" s="33"/>
      <c r="AD9" s="34"/>
      <c r="AE9" s="34"/>
      <c r="AF9" s="34"/>
      <c r="AG9" s="34"/>
      <c r="AH9" s="34"/>
      <c r="AI9" s="34"/>
      <c r="AJ9" s="34"/>
      <c r="AK9" s="34"/>
      <c r="AL9" s="34"/>
      <c r="AM9" s="32"/>
      <c r="AN9" s="632"/>
      <c r="AO9" s="227">
        <f ca="1">IFERROR(YEAR(NOW())-VLOOKUP(HLOOKUP(100,A9:AM9,1,1),$A$60:$C$82,3,TRUE)," " )</f>
        <v>12</v>
      </c>
    </row>
    <row r="10" spans="1:42" ht="13.5" thickTop="1" x14ac:dyDescent="0.2">
      <c r="A10" s="23" t="s">
        <v>165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640"/>
      <c r="AO10" s="641"/>
    </row>
    <row r="11" spans="1:42" ht="13.5" outlineLevel="1" thickBot="1" x14ac:dyDescent="0.25">
      <c r="A11" s="22" t="s">
        <v>166</v>
      </c>
      <c r="B11" s="313"/>
      <c r="C11" s="302"/>
      <c r="D11" s="1"/>
      <c r="E11" s="1"/>
      <c r="F11" s="1"/>
      <c r="G11" s="1"/>
      <c r="H11" s="1"/>
      <c r="I11" s="1"/>
      <c r="J11" s="1"/>
      <c r="K11" s="1"/>
      <c r="L11" s="26"/>
      <c r="M11" s="26"/>
      <c r="N11" s="26"/>
      <c r="O11" s="26"/>
      <c r="P11" s="1"/>
      <c r="Q11" s="1"/>
      <c r="R11" s="1"/>
      <c r="S11" s="1"/>
      <c r="T11" s="1"/>
      <c r="U11" s="1"/>
      <c r="V11" s="1"/>
      <c r="W11" s="20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22"/>
      <c r="AN11" s="633"/>
      <c r="AO11" s="45" t="str">
        <f t="shared" ref="AO11:AO45" ca="1" si="0">IFERROR(YEAR(NOW())-VLOOKUP(HLOOKUP(100,A11:AM11,1,1),$A$60:$C$82,3,TRUE)," " )</f>
        <v xml:space="preserve"> </v>
      </c>
    </row>
    <row r="12" spans="1:42" ht="13.5" outlineLevel="1" thickBot="1" x14ac:dyDescent="0.25">
      <c r="A12" s="22" t="s">
        <v>167</v>
      </c>
      <c r="B12" s="313" t="s">
        <v>158</v>
      </c>
      <c r="C12" s="302"/>
      <c r="D12" s="1"/>
      <c r="E12" s="1"/>
      <c r="F12" s="1"/>
      <c r="G12" s="1"/>
      <c r="H12" s="1"/>
      <c r="I12" s="1"/>
      <c r="J12" s="1"/>
      <c r="K12" s="22"/>
      <c r="L12" s="376">
        <v>1</v>
      </c>
      <c r="M12" s="364"/>
      <c r="N12" s="364"/>
      <c r="O12" s="365">
        <v>2</v>
      </c>
      <c r="P12" s="24"/>
      <c r="Q12" s="1"/>
      <c r="R12" s="1"/>
      <c r="S12" s="1"/>
      <c r="T12" s="1"/>
      <c r="U12" s="1"/>
      <c r="V12" s="1"/>
      <c r="W12" s="121">
        <v>5</v>
      </c>
      <c r="X12" s="20"/>
      <c r="Y12" s="1"/>
      <c r="Z12" s="1"/>
      <c r="AA12" s="1"/>
      <c r="AB12" s="1"/>
      <c r="AC12" s="1"/>
      <c r="AD12" s="315">
        <v>12</v>
      </c>
      <c r="AE12" s="1"/>
      <c r="AF12" s="1"/>
      <c r="AG12" s="1"/>
      <c r="AH12" s="1"/>
      <c r="AI12" s="1"/>
      <c r="AJ12" s="1"/>
      <c r="AK12" s="1"/>
      <c r="AL12" s="1"/>
      <c r="AM12" s="22"/>
      <c r="AN12" s="609"/>
      <c r="AO12" s="45">
        <f t="shared" ca="1" si="0"/>
        <v>9</v>
      </c>
    </row>
    <row r="13" spans="1:42" ht="13.5" outlineLevel="1" thickBot="1" x14ac:dyDescent="0.25">
      <c r="A13" s="28" t="s">
        <v>248</v>
      </c>
      <c r="B13" s="313" t="s">
        <v>158</v>
      </c>
      <c r="C13" s="302"/>
      <c r="D13" s="1"/>
      <c r="E13" s="1"/>
      <c r="F13" s="1"/>
      <c r="G13" s="1"/>
      <c r="H13" s="1"/>
      <c r="I13" s="1"/>
      <c r="J13" s="1"/>
      <c r="K13" s="1"/>
      <c r="L13" s="377">
        <v>1</v>
      </c>
      <c r="M13" s="16"/>
      <c r="N13" s="16"/>
      <c r="O13" s="16"/>
      <c r="P13" s="1"/>
      <c r="Q13" s="1"/>
      <c r="R13" s="1"/>
      <c r="S13" s="1"/>
      <c r="T13" s="1"/>
      <c r="U13" s="1"/>
      <c r="V13" s="1"/>
      <c r="W13" s="20"/>
      <c r="X13" s="37">
        <v>6</v>
      </c>
      <c r="Y13" s="1"/>
      <c r="Z13" s="37">
        <v>7</v>
      </c>
      <c r="AA13" s="1"/>
      <c r="AB13" s="1"/>
      <c r="AC13" s="395">
        <v>8</v>
      </c>
      <c r="AD13" s="26"/>
      <c r="AE13" s="1"/>
      <c r="AF13" s="1"/>
      <c r="AG13" s="1"/>
      <c r="AI13" s="134">
        <v>13</v>
      </c>
      <c r="AJ13" s="1"/>
      <c r="AK13" s="1"/>
      <c r="AL13" s="1"/>
      <c r="AM13" s="22"/>
      <c r="AN13" s="609"/>
      <c r="AO13" s="45">
        <f t="shared" ca="1" si="0"/>
        <v>5</v>
      </c>
    </row>
    <row r="14" spans="1:42" ht="13.5" outlineLevel="1" thickBot="1" x14ac:dyDescent="0.25">
      <c r="A14" s="22" t="s">
        <v>168</v>
      </c>
      <c r="B14" s="313" t="s">
        <v>158</v>
      </c>
      <c r="C14" s="302"/>
      <c r="D14" s="1"/>
      <c r="E14" s="1"/>
      <c r="F14" s="1"/>
      <c r="G14" s="1"/>
      <c r="H14" s="1"/>
      <c r="I14" s="1"/>
      <c r="J14" s="1"/>
      <c r="K14" s="22"/>
      <c r="L14" s="376">
        <v>1</v>
      </c>
      <c r="M14" s="364"/>
      <c r="N14" s="364"/>
      <c r="O14" s="365">
        <v>2</v>
      </c>
      <c r="P14" s="24"/>
      <c r="Q14" s="1"/>
      <c r="R14" s="1"/>
      <c r="S14" s="1"/>
      <c r="T14" s="1"/>
      <c r="U14" s="1"/>
      <c r="V14" s="1"/>
      <c r="W14" s="121">
        <v>5</v>
      </c>
      <c r="X14" s="37">
        <v>6</v>
      </c>
      <c r="Y14" s="1"/>
      <c r="Z14" s="1"/>
      <c r="AA14" s="119">
        <v>8</v>
      </c>
      <c r="AB14" s="394">
        <v>8</v>
      </c>
      <c r="AC14" s="396">
        <v>8</v>
      </c>
      <c r="AD14" s="397">
        <v>12</v>
      </c>
      <c r="AE14" s="24"/>
      <c r="AF14" s="1"/>
      <c r="AG14" s="1"/>
      <c r="AH14" s="1"/>
      <c r="AI14" s="26"/>
      <c r="AJ14" s="26"/>
      <c r="AK14" s="26"/>
      <c r="AL14" s="1"/>
      <c r="AM14" s="22"/>
      <c r="AN14" s="609"/>
      <c r="AO14" s="45">
        <f t="shared" ca="1" si="0"/>
        <v>9</v>
      </c>
    </row>
    <row r="15" spans="1:42" ht="13.5" outlineLevel="1" thickBot="1" x14ac:dyDescent="0.25">
      <c r="A15" s="22" t="s">
        <v>169</v>
      </c>
      <c r="B15" s="313" t="s">
        <v>158</v>
      </c>
      <c r="C15" s="302"/>
      <c r="D15" s="1"/>
      <c r="E15" s="1"/>
      <c r="F15" s="1"/>
      <c r="G15" s="1"/>
      <c r="H15" s="1"/>
      <c r="I15" s="1"/>
      <c r="J15" s="1"/>
      <c r="K15" s="1"/>
      <c r="L15" s="375">
        <v>1</v>
      </c>
      <c r="M15" s="31"/>
      <c r="N15" s="31"/>
      <c r="O15" s="31"/>
      <c r="P15" s="1"/>
      <c r="Q15" s="1"/>
      <c r="R15" s="1"/>
      <c r="S15" s="1"/>
      <c r="T15" s="1"/>
      <c r="U15" s="1"/>
      <c r="V15" s="1"/>
      <c r="W15" s="1"/>
      <c r="X15" s="20"/>
      <c r="Y15" s="37">
        <v>6</v>
      </c>
      <c r="Z15" s="1"/>
      <c r="AA15" s="1"/>
      <c r="AB15" s="1"/>
      <c r="AC15" s="31"/>
      <c r="AD15" s="31"/>
      <c r="AE15" s="1"/>
      <c r="AF15" s="1"/>
      <c r="AG15" s="1"/>
      <c r="AI15" s="668">
        <v>13</v>
      </c>
      <c r="AJ15" s="364"/>
      <c r="AK15" s="365">
        <v>15</v>
      </c>
      <c r="AL15" s="24"/>
      <c r="AM15" s="22"/>
      <c r="AN15" s="609"/>
      <c r="AO15" s="45">
        <f t="shared" ca="1" si="0"/>
        <v>5</v>
      </c>
    </row>
    <row r="16" spans="1:42" ht="13.5" outlineLevel="1" thickBot="1" x14ac:dyDescent="0.25">
      <c r="A16" s="28" t="s">
        <v>170</v>
      </c>
      <c r="B16" s="313" t="s">
        <v>158</v>
      </c>
      <c r="C16" s="302"/>
      <c r="D16" s="1"/>
      <c r="E16" s="1"/>
      <c r="F16" s="1"/>
      <c r="G16" s="1"/>
      <c r="H16" s="1"/>
      <c r="I16" s="1"/>
      <c r="J16" s="1"/>
      <c r="K16" s="1"/>
      <c r="L16" s="378">
        <v>1</v>
      </c>
      <c r="M16" s="26"/>
      <c r="N16" s="26"/>
      <c r="O16" s="26"/>
      <c r="P16" s="1"/>
      <c r="Q16" s="1"/>
      <c r="R16" s="1"/>
      <c r="S16" s="1"/>
      <c r="T16" s="1"/>
      <c r="U16" s="1"/>
      <c r="V16" s="1"/>
      <c r="W16" s="382">
        <v>5</v>
      </c>
      <c r="X16" s="383"/>
      <c r="Y16" s="26"/>
      <c r="Z16" s="26"/>
      <c r="AA16" s="26"/>
      <c r="AB16" s="1"/>
      <c r="AC16" s="1"/>
      <c r="AD16" s="1"/>
      <c r="AE16" s="1"/>
      <c r="AF16" s="1"/>
      <c r="AG16" s="1"/>
      <c r="AI16" s="667">
        <v>13</v>
      </c>
      <c r="AJ16" s="31"/>
      <c r="AK16" s="31"/>
      <c r="AL16" s="1"/>
      <c r="AM16" s="22"/>
      <c r="AN16" s="611"/>
      <c r="AO16" s="45">
        <f t="shared" ca="1" si="0"/>
        <v>5</v>
      </c>
    </row>
    <row r="17" spans="1:41" ht="13.5" outlineLevel="1" thickBot="1" x14ac:dyDescent="0.25">
      <c r="A17" s="28" t="s">
        <v>171</v>
      </c>
      <c r="B17" s="313" t="s">
        <v>158</v>
      </c>
      <c r="C17" s="302"/>
      <c r="D17" s="1"/>
      <c r="E17" s="1"/>
      <c r="F17" s="1"/>
      <c r="G17" s="1"/>
      <c r="H17" s="1"/>
      <c r="I17" s="1"/>
      <c r="J17" s="1"/>
      <c r="K17" s="22"/>
      <c r="L17" s="376">
        <v>1</v>
      </c>
      <c r="M17" s="364"/>
      <c r="N17" s="364"/>
      <c r="O17" s="365">
        <v>2</v>
      </c>
      <c r="P17" s="24"/>
      <c r="Q17" s="1"/>
      <c r="R17" s="1"/>
      <c r="S17" s="1"/>
      <c r="T17" s="1"/>
      <c r="U17" s="26"/>
      <c r="V17" s="27"/>
      <c r="W17" s="407">
        <v>5</v>
      </c>
      <c r="X17" s="391"/>
      <c r="Y17" s="364"/>
      <c r="Z17" s="364"/>
      <c r="AA17" s="408">
        <v>11</v>
      </c>
      <c r="AB17" s="24"/>
      <c r="AC17" s="1"/>
      <c r="AD17" s="1"/>
      <c r="AE17" s="1"/>
      <c r="AF17" s="1"/>
      <c r="AG17" s="1"/>
      <c r="AH17" s="134">
        <v>13</v>
      </c>
      <c r="AI17" s="26"/>
      <c r="AJ17" s="26"/>
      <c r="AK17" s="1"/>
      <c r="AL17" s="1"/>
      <c r="AM17" s="22"/>
      <c r="AN17" s="611"/>
      <c r="AO17" s="45">
        <f t="shared" ca="1" si="0"/>
        <v>5</v>
      </c>
    </row>
    <row r="18" spans="1:41" ht="13.5" outlineLevel="1" thickBot="1" x14ac:dyDescent="0.25">
      <c r="A18" s="22" t="s">
        <v>172</v>
      </c>
      <c r="B18" s="313" t="s">
        <v>158</v>
      </c>
      <c r="C18" s="302"/>
      <c r="D18" s="1"/>
      <c r="E18" s="1"/>
      <c r="F18" s="1"/>
      <c r="G18" s="1"/>
      <c r="H18" s="1"/>
      <c r="I18" s="1"/>
      <c r="J18" s="1"/>
      <c r="K18" s="22"/>
      <c r="L18" s="376">
        <v>1</v>
      </c>
      <c r="M18" s="364"/>
      <c r="N18" s="364"/>
      <c r="O18" s="365">
        <v>2</v>
      </c>
      <c r="P18" s="24"/>
      <c r="Q18" s="1"/>
      <c r="R18" s="1"/>
      <c r="S18" s="1"/>
      <c r="T18" s="22"/>
      <c r="U18" s="387">
        <v>9</v>
      </c>
      <c r="V18" s="364"/>
      <c r="W18" s="404">
        <v>5</v>
      </c>
      <c r="X18" s="405"/>
      <c r="Y18" s="406">
        <v>6</v>
      </c>
      <c r="Z18" s="30"/>
      <c r="AA18" s="31"/>
      <c r="AB18" s="1"/>
      <c r="AC18" s="1"/>
      <c r="AD18" s="1"/>
      <c r="AE18" s="1"/>
      <c r="AF18" s="1"/>
      <c r="AG18" s="1"/>
      <c r="AI18" s="363">
        <v>13</v>
      </c>
      <c r="AJ18" s="365">
        <v>15</v>
      </c>
      <c r="AK18" s="24"/>
      <c r="AL18" s="1"/>
      <c r="AM18" s="22"/>
      <c r="AN18" s="611"/>
      <c r="AO18" s="45">
        <f t="shared" ca="1" si="0"/>
        <v>5</v>
      </c>
    </row>
    <row r="19" spans="1:41" outlineLevel="1" x14ac:dyDescent="0.2">
      <c r="A19" s="22" t="s">
        <v>173</v>
      </c>
      <c r="B19" s="313" t="s">
        <v>158</v>
      </c>
      <c r="C19" s="302"/>
      <c r="D19" s="1"/>
      <c r="E19" s="1"/>
      <c r="F19" s="1"/>
      <c r="G19" s="1"/>
      <c r="H19" s="1"/>
      <c r="I19" s="1"/>
      <c r="J19" s="1"/>
      <c r="K19" s="1"/>
      <c r="L19" s="377">
        <v>1</v>
      </c>
      <c r="M19" s="16"/>
      <c r="N19" s="16"/>
      <c r="O19" s="16"/>
      <c r="P19" s="1"/>
      <c r="Q19" s="1"/>
      <c r="R19" s="1"/>
      <c r="S19" s="1"/>
      <c r="T19" s="1"/>
      <c r="U19" s="31"/>
      <c r="V19" s="31"/>
      <c r="W19" s="384">
        <v>5</v>
      </c>
      <c r="X19" s="385"/>
      <c r="Y19" s="386">
        <v>6</v>
      </c>
      <c r="Z19" s="1"/>
      <c r="AA19" s="1"/>
      <c r="AB19" s="1"/>
      <c r="AC19" s="1"/>
      <c r="AD19" s="1"/>
      <c r="AE19" s="1"/>
      <c r="AF19" s="1"/>
      <c r="AG19" s="1"/>
      <c r="AH19" s="134">
        <v>13</v>
      </c>
      <c r="AI19" s="31"/>
      <c r="AJ19" s="31"/>
      <c r="AK19" s="1"/>
      <c r="AL19" s="1"/>
      <c r="AM19" s="22"/>
      <c r="AN19" s="611"/>
      <c r="AO19" s="45">
        <f t="shared" ca="1" si="0"/>
        <v>5</v>
      </c>
    </row>
    <row r="20" spans="1:41" ht="13.5" outlineLevel="2" thickBot="1" x14ac:dyDescent="0.25">
      <c r="A20" s="22" t="s">
        <v>198</v>
      </c>
      <c r="B20" s="313"/>
      <c r="C20" s="30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609"/>
      <c r="AO20" s="45" t="str">
        <f t="shared" ca="1" si="0"/>
        <v xml:space="preserve"> </v>
      </c>
    </row>
    <row r="21" spans="1:41" ht="13.5" outlineLevel="1" thickBot="1" x14ac:dyDescent="0.25">
      <c r="A21" s="22" t="s">
        <v>174</v>
      </c>
      <c r="B21" s="313" t="s">
        <v>158</v>
      </c>
      <c r="C21" s="302"/>
      <c r="D21" s="1"/>
      <c r="E21" s="1"/>
      <c r="F21" s="1"/>
      <c r="G21" s="1"/>
      <c r="H21" s="1"/>
      <c r="I21" s="1"/>
      <c r="J21" s="1"/>
      <c r="K21" s="22"/>
      <c r="L21" s="376">
        <v>1</v>
      </c>
      <c r="M21" s="364"/>
      <c r="N21" s="364"/>
      <c r="O21" s="365">
        <v>2</v>
      </c>
      <c r="P21" s="24"/>
      <c r="Q21" s="1"/>
      <c r="R21" s="1"/>
      <c r="S21" s="1"/>
      <c r="T21" s="1"/>
      <c r="U21" s="1"/>
      <c r="V21" s="1"/>
      <c r="W21" s="20"/>
      <c r="X21" s="37">
        <v>6</v>
      </c>
      <c r="Y21" s="1"/>
      <c r="Z21" s="1"/>
      <c r="AA21" s="1"/>
      <c r="AB21" s="119">
        <v>8</v>
      </c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22"/>
      <c r="AN21" s="611"/>
      <c r="AO21" s="45">
        <f t="shared" ca="1" si="0"/>
        <v>12</v>
      </c>
    </row>
    <row r="22" spans="1:41" outlineLevel="1" x14ac:dyDescent="0.2">
      <c r="A22" s="22" t="s">
        <v>175</v>
      </c>
      <c r="B22" s="313" t="s">
        <v>158</v>
      </c>
      <c r="C22" s="302"/>
      <c r="D22" s="1"/>
      <c r="E22" s="1"/>
      <c r="F22" s="1"/>
      <c r="G22" s="1"/>
      <c r="H22" s="1"/>
      <c r="I22" s="1"/>
      <c r="J22" s="1"/>
      <c r="K22" s="1"/>
      <c r="L22" s="375">
        <v>1</v>
      </c>
      <c r="M22" s="31"/>
      <c r="N22" s="31"/>
      <c r="O22" s="31"/>
      <c r="P22" s="1"/>
      <c r="Q22" s="1"/>
      <c r="R22" s="1"/>
      <c r="S22" s="1"/>
      <c r="T22" s="1"/>
      <c r="U22" s="1"/>
      <c r="V22" s="1"/>
      <c r="W22" s="121">
        <v>5</v>
      </c>
      <c r="X22" s="20"/>
      <c r="Y22" s="1"/>
      <c r="Z22" s="1"/>
      <c r="AA22" s="1"/>
      <c r="AB22" s="1"/>
      <c r="AC22" s="1"/>
      <c r="AD22" s="1"/>
      <c r="AE22" s="1"/>
      <c r="AF22" s="1"/>
      <c r="AG22" s="1"/>
      <c r="AI22" s="1"/>
      <c r="AJ22" s="6">
        <v>15</v>
      </c>
      <c r="AK22" s="1"/>
      <c r="AL22" s="1"/>
      <c r="AM22" s="22"/>
      <c r="AN22" s="611"/>
      <c r="AO22" s="45">
        <f t="shared" ca="1" si="0"/>
        <v>5</v>
      </c>
    </row>
    <row r="23" spans="1:41" outlineLevel="1" x14ac:dyDescent="0.2">
      <c r="A23" s="78" t="s">
        <v>176</v>
      </c>
      <c r="B23" s="314" t="s">
        <v>158</v>
      </c>
      <c r="C23" s="319"/>
      <c r="D23" s="77"/>
      <c r="E23" s="77"/>
      <c r="F23" s="77"/>
      <c r="G23" s="77"/>
      <c r="H23" s="77"/>
      <c r="I23" s="77"/>
      <c r="J23" s="77"/>
      <c r="K23" s="77"/>
      <c r="L23" s="91">
        <v>1</v>
      </c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122">
        <v>5</v>
      </c>
      <c r="X23" s="120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198">
        <v>13</v>
      </c>
      <c r="AJ23" s="77"/>
      <c r="AK23" s="77"/>
      <c r="AL23" s="77"/>
      <c r="AM23" s="78"/>
      <c r="AN23" s="610"/>
      <c r="AO23" s="320">
        <f t="shared" ca="1" si="0"/>
        <v>5</v>
      </c>
    </row>
    <row r="24" spans="1:41" outlineLevel="2" x14ac:dyDescent="0.2">
      <c r="A24" s="29" t="s">
        <v>177</v>
      </c>
      <c r="B24" s="316"/>
      <c r="C24" s="321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322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612"/>
      <c r="AO24" s="228" t="str">
        <f t="shared" ca="1" si="0"/>
        <v xml:space="preserve"> </v>
      </c>
    </row>
    <row r="25" spans="1:41" outlineLevel="2" x14ac:dyDescent="0.2">
      <c r="A25" s="22" t="s">
        <v>178</v>
      </c>
      <c r="B25" s="317"/>
      <c r="C25" s="30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20"/>
      <c r="X25" s="37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609"/>
      <c r="AO25" s="45" t="str">
        <f t="shared" ca="1" si="0"/>
        <v xml:space="preserve"> </v>
      </c>
    </row>
    <row r="26" spans="1:41" outlineLevel="2" x14ac:dyDescent="0.2">
      <c r="A26" s="22" t="s">
        <v>179</v>
      </c>
      <c r="B26" s="318">
        <v>2013</v>
      </c>
      <c r="C26" s="30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20"/>
      <c r="X26" s="20"/>
      <c r="Y26" s="37">
        <v>6</v>
      </c>
      <c r="Z26" s="1"/>
      <c r="AA26" s="1"/>
      <c r="AB26" s="119">
        <v>8</v>
      </c>
      <c r="AC26" s="1"/>
      <c r="AD26" s="1"/>
      <c r="AE26" s="1"/>
      <c r="AF26" s="1"/>
      <c r="AG26" s="1"/>
      <c r="AI26" s="134">
        <v>13</v>
      </c>
      <c r="AJ26" s="1"/>
      <c r="AK26" s="1"/>
      <c r="AL26" s="1"/>
      <c r="AM26" s="22"/>
      <c r="AN26" s="609"/>
      <c r="AO26" s="45">
        <f t="shared" ca="1" si="0"/>
        <v>5</v>
      </c>
    </row>
    <row r="27" spans="1:41" outlineLevel="2" x14ac:dyDescent="0.2">
      <c r="A27" s="28" t="s">
        <v>180</v>
      </c>
      <c r="B27" s="313"/>
      <c r="C27" s="30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0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609"/>
      <c r="AO27" s="45" t="str">
        <f t="shared" ca="1" si="0"/>
        <v xml:space="preserve"> </v>
      </c>
    </row>
    <row r="28" spans="1:41" outlineLevel="2" x14ac:dyDescent="0.2">
      <c r="A28" s="28" t="s">
        <v>181</v>
      </c>
      <c r="B28" s="313"/>
      <c r="C28" s="30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7">
        <v>9</v>
      </c>
      <c r="V28" s="1"/>
      <c r="W28" s="20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609"/>
      <c r="AO28" s="45">
        <f t="shared" ca="1" si="0"/>
        <v>18</v>
      </c>
    </row>
    <row r="29" spans="1:41" outlineLevel="2" x14ac:dyDescent="0.2">
      <c r="A29" s="22" t="s">
        <v>182</v>
      </c>
      <c r="B29" s="313"/>
      <c r="C29" s="30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0"/>
      <c r="X29" s="20"/>
      <c r="Y29" s="37">
        <v>6</v>
      </c>
      <c r="Z29" s="1"/>
      <c r="AA29" s="1"/>
      <c r="AB29" s="1"/>
      <c r="AC29" s="1"/>
      <c r="AD29" s="1"/>
      <c r="AE29" s="1"/>
      <c r="AF29" s="1"/>
      <c r="AG29" s="1"/>
      <c r="AH29" s="134">
        <v>13</v>
      </c>
      <c r="AI29" s="1"/>
      <c r="AJ29" s="1"/>
      <c r="AK29" s="1"/>
      <c r="AL29" s="1"/>
      <c r="AM29" s="1"/>
      <c r="AN29" s="609"/>
      <c r="AO29" s="45">
        <f t="shared" ca="1" si="0"/>
        <v>5</v>
      </c>
    </row>
    <row r="30" spans="1:41" outlineLevel="2" x14ac:dyDescent="0.2">
      <c r="A30" s="28" t="s">
        <v>183</v>
      </c>
      <c r="B30" s="313"/>
      <c r="C30" s="30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20"/>
      <c r="X30" s="20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609"/>
      <c r="AO30" s="45" t="str">
        <f t="shared" ca="1" si="0"/>
        <v xml:space="preserve"> </v>
      </c>
    </row>
    <row r="31" spans="1:41" outlineLevel="2" x14ac:dyDescent="0.2">
      <c r="A31" s="28" t="s">
        <v>184</v>
      </c>
      <c r="B31" s="313"/>
      <c r="C31" s="30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20"/>
      <c r="X31" s="20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609"/>
      <c r="AO31" s="45" t="str">
        <f t="shared" ca="1" si="0"/>
        <v xml:space="preserve"> </v>
      </c>
    </row>
    <row r="32" spans="1:41" outlineLevel="2" x14ac:dyDescent="0.2">
      <c r="A32" s="22" t="s">
        <v>185</v>
      </c>
      <c r="B32" s="313"/>
      <c r="C32" s="30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20"/>
      <c r="X32" s="37">
        <v>6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609"/>
      <c r="AO32" s="45">
        <f t="shared" ca="1" si="0"/>
        <v>15</v>
      </c>
    </row>
    <row r="33" spans="1:41" outlineLevel="2" x14ac:dyDescent="0.2">
      <c r="A33" s="22" t="s">
        <v>186</v>
      </c>
      <c r="B33" s="313"/>
      <c r="C33" s="30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20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609"/>
      <c r="AO33" s="45" t="str">
        <f t="shared" ca="1" si="0"/>
        <v xml:space="preserve"> </v>
      </c>
    </row>
    <row r="34" spans="1:41" outlineLevel="2" x14ac:dyDescent="0.2">
      <c r="A34" s="28" t="s">
        <v>187</v>
      </c>
      <c r="B34" s="313"/>
      <c r="C34" s="30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20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609"/>
      <c r="AO34" s="45" t="str">
        <f t="shared" ca="1" si="0"/>
        <v xml:space="preserve"> </v>
      </c>
    </row>
    <row r="35" spans="1:41" outlineLevel="2" x14ac:dyDescent="0.2">
      <c r="A35" s="22" t="s">
        <v>188</v>
      </c>
      <c r="B35" s="313"/>
      <c r="C35" s="30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7">
        <v>9</v>
      </c>
      <c r="V35" s="1"/>
      <c r="W35" s="20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609"/>
      <c r="AO35" s="45">
        <f t="shared" ca="1" si="0"/>
        <v>18</v>
      </c>
    </row>
    <row r="36" spans="1:41" outlineLevel="2" x14ac:dyDescent="0.2">
      <c r="A36" s="28" t="s">
        <v>189</v>
      </c>
      <c r="B36" s="313"/>
      <c r="C36" s="30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7"/>
      <c r="V36" s="1"/>
      <c r="W36" s="20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609"/>
      <c r="AO36" s="45" t="str">
        <f t="shared" ca="1" si="0"/>
        <v xml:space="preserve"> </v>
      </c>
    </row>
    <row r="37" spans="1:41" outlineLevel="2" x14ac:dyDescent="0.2">
      <c r="A37" s="28" t="s">
        <v>190</v>
      </c>
      <c r="B37" s="313"/>
      <c r="C37" s="30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7"/>
      <c r="V37" s="1"/>
      <c r="W37" s="20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609"/>
      <c r="AO37" s="45" t="str">
        <f t="shared" ca="1" si="0"/>
        <v xml:space="preserve"> </v>
      </c>
    </row>
    <row r="38" spans="1:41" outlineLevel="2" x14ac:dyDescent="0.2">
      <c r="A38" s="28" t="s">
        <v>191</v>
      </c>
      <c r="B38" s="313"/>
      <c r="C38" s="30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7"/>
      <c r="V38" s="1"/>
      <c r="W38" s="20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609"/>
      <c r="AO38" s="45" t="str">
        <f t="shared" ca="1" si="0"/>
        <v xml:space="preserve"> </v>
      </c>
    </row>
    <row r="39" spans="1:41" outlineLevel="2" x14ac:dyDescent="0.2">
      <c r="A39" s="22" t="s">
        <v>192</v>
      </c>
      <c r="B39" s="313"/>
      <c r="C39" s="30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0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609"/>
      <c r="AO39" s="45" t="str">
        <f t="shared" ca="1" si="0"/>
        <v xml:space="preserve"> </v>
      </c>
    </row>
    <row r="40" spans="1:41" ht="13.5" outlineLevel="2" thickBot="1" x14ac:dyDescent="0.25">
      <c r="A40" s="22" t="s">
        <v>193</v>
      </c>
      <c r="B40" s="313"/>
      <c r="C40" s="30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383"/>
      <c r="X40" s="26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609"/>
      <c r="AO40" s="45" t="str">
        <f t="shared" ca="1" si="0"/>
        <v xml:space="preserve"> </v>
      </c>
    </row>
    <row r="41" spans="1:41" ht="13.5" outlineLevel="2" thickBot="1" x14ac:dyDescent="0.25">
      <c r="A41" s="22" t="s">
        <v>194</v>
      </c>
      <c r="B41" s="313" t="s">
        <v>158</v>
      </c>
      <c r="C41" s="302"/>
      <c r="D41" s="1"/>
      <c r="E41" s="1"/>
      <c r="F41" s="1"/>
      <c r="G41" s="1"/>
      <c r="H41" s="1"/>
      <c r="I41" s="1"/>
      <c r="J41" s="1"/>
      <c r="K41" s="1"/>
      <c r="L41" s="3">
        <v>1</v>
      </c>
      <c r="M41" s="1"/>
      <c r="N41" s="1"/>
      <c r="O41" s="1"/>
      <c r="P41" s="1"/>
      <c r="Q41" s="1"/>
      <c r="R41" s="1"/>
      <c r="S41" s="1"/>
      <c r="T41" s="1"/>
      <c r="U41" s="26"/>
      <c r="V41" s="27"/>
      <c r="W41" s="398">
        <v>4</v>
      </c>
      <c r="X41" s="388">
        <v>6</v>
      </c>
      <c r="Y41" s="25"/>
      <c r="Z41" s="1"/>
      <c r="AA41" s="1"/>
      <c r="AB41" s="1"/>
      <c r="AC41" s="1"/>
      <c r="AD41" s="1"/>
      <c r="AE41" s="1"/>
      <c r="AF41" s="1"/>
      <c r="AG41" s="1"/>
      <c r="AH41" s="667">
        <v>13</v>
      </c>
      <c r="AI41" s="1"/>
      <c r="AJ41" s="1"/>
      <c r="AK41" s="1"/>
      <c r="AL41" s="1"/>
      <c r="AM41" s="22"/>
      <c r="AN41" s="609"/>
      <c r="AO41" s="45">
        <f t="shared" ca="1" si="0"/>
        <v>5</v>
      </c>
    </row>
    <row r="42" spans="1:41" ht="13.5" outlineLevel="2" thickBot="1" x14ac:dyDescent="0.25">
      <c r="A42" s="22" t="s">
        <v>195</v>
      </c>
      <c r="B42" s="313" t="s">
        <v>158</v>
      </c>
      <c r="C42" s="30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2"/>
      <c r="U42" s="387">
        <v>9</v>
      </c>
      <c r="V42" s="364"/>
      <c r="W42" s="391"/>
      <c r="X42" s="364"/>
      <c r="Y42" s="388">
        <v>6</v>
      </c>
      <c r="Z42" s="24"/>
      <c r="AA42" s="1"/>
      <c r="AB42" s="1"/>
      <c r="AC42" s="1"/>
      <c r="AD42" s="1"/>
      <c r="AE42" s="1"/>
      <c r="AF42" s="1"/>
      <c r="AG42" s="1"/>
      <c r="AH42" s="134">
        <v>13</v>
      </c>
      <c r="AI42" s="1"/>
      <c r="AJ42" s="1"/>
      <c r="AK42" s="1"/>
      <c r="AL42" s="1"/>
      <c r="AM42" s="22"/>
      <c r="AN42" s="609"/>
      <c r="AO42" s="45">
        <f t="shared" ca="1" si="0"/>
        <v>5</v>
      </c>
    </row>
    <row r="43" spans="1:41" outlineLevel="2" x14ac:dyDescent="0.2">
      <c r="A43" s="22" t="s">
        <v>196</v>
      </c>
      <c r="B43" s="317" t="s">
        <v>158</v>
      </c>
      <c r="C43" s="30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31"/>
      <c r="V43" s="31"/>
      <c r="W43" s="384">
        <v>5</v>
      </c>
      <c r="X43" s="385"/>
      <c r="Y43" s="3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22"/>
      <c r="AN43" s="609"/>
      <c r="AO43" s="45">
        <f t="shared" ca="1" si="0"/>
        <v>16</v>
      </c>
    </row>
    <row r="44" spans="1:41" outlineLevel="2" x14ac:dyDescent="0.2">
      <c r="A44" s="22" t="s">
        <v>197</v>
      </c>
      <c r="B44" s="313" t="s">
        <v>158</v>
      </c>
      <c r="C44" s="30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20"/>
      <c r="X44" s="20"/>
      <c r="Y44" s="1"/>
      <c r="Z44" s="1"/>
      <c r="AA44" s="119">
        <v>8</v>
      </c>
      <c r="AB44" s="1"/>
      <c r="AC44" s="1"/>
      <c r="AD44" s="1"/>
      <c r="AE44" s="1"/>
      <c r="AF44" s="1"/>
      <c r="AG44" s="1"/>
      <c r="AI44" s="667">
        <v>13</v>
      </c>
      <c r="AJ44" s="1"/>
      <c r="AK44" s="1"/>
      <c r="AL44" s="1"/>
      <c r="AM44" s="22"/>
      <c r="AN44" s="609"/>
      <c r="AO44" s="45">
        <f t="shared" ca="1" si="0"/>
        <v>5</v>
      </c>
    </row>
    <row r="45" spans="1:41" outlineLevel="2" x14ac:dyDescent="0.2">
      <c r="A45" s="28" t="s">
        <v>199</v>
      </c>
      <c r="B45" s="313"/>
      <c r="C45" s="30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613"/>
      <c r="AO45" s="43" t="str">
        <f t="shared" ca="1" si="0"/>
        <v xml:space="preserve"> </v>
      </c>
    </row>
    <row r="46" spans="1:41" ht="13.5" outlineLevel="2" thickBot="1" x14ac:dyDescent="0.25">
      <c r="A46" s="591" t="s">
        <v>894</v>
      </c>
      <c r="B46" s="592"/>
      <c r="C46" s="593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597"/>
      <c r="AI46" s="107"/>
      <c r="AJ46" s="107"/>
      <c r="AK46" s="107"/>
      <c r="AL46" s="107"/>
      <c r="AM46" s="107"/>
      <c r="AN46" s="400"/>
      <c r="AO46" s="227" t="str">
        <f ca="1">IFERROR(YEAR(NOW())-VLOOKUP(HLOOKUP(100,A46:AM46,1,1),$A$60:$C$79,3,TRUE)," " )</f>
        <v xml:space="preserve"> </v>
      </c>
    </row>
    <row r="47" spans="1:41" ht="13.5" thickTop="1" x14ac:dyDescent="0.2">
      <c r="A47" s="23" t="s">
        <v>200</v>
      </c>
      <c r="B47" s="209" t="s">
        <v>201</v>
      </c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640"/>
      <c r="AO47" s="641"/>
    </row>
    <row r="48" spans="1:41" ht="13.5" thickBot="1" x14ac:dyDescent="0.25">
      <c r="A48" s="237" t="s">
        <v>202</v>
      </c>
      <c r="B48" s="266"/>
      <c r="C48" s="323"/>
      <c r="D48" s="324"/>
      <c r="E48" s="324"/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4"/>
      <c r="U48" s="324"/>
      <c r="V48" s="324"/>
      <c r="W48" s="324"/>
      <c r="X48" s="324"/>
      <c r="Y48" s="324"/>
      <c r="Z48" s="324"/>
      <c r="AA48" s="324"/>
      <c r="AB48" s="324"/>
      <c r="AC48" s="324"/>
      <c r="AD48" s="324"/>
      <c r="AE48" s="324"/>
      <c r="AF48" s="324"/>
      <c r="AG48" s="324"/>
      <c r="AH48" s="324"/>
      <c r="AI48" s="324"/>
      <c r="AJ48" s="324"/>
      <c r="AK48" s="324"/>
      <c r="AL48" s="324"/>
      <c r="AM48" s="634"/>
      <c r="AN48" s="634"/>
      <c r="AO48" s="45" t="str">
        <f ca="1">IFERROR(YEAR(NOW())-VLOOKUP(HLOOKUP(100,A48:AM48,1,1),$A$60:$C$79,3,TRUE)," " )</f>
        <v xml:space="preserve"> </v>
      </c>
    </row>
    <row r="49" spans="1:41" ht="13.5" outlineLevel="1" thickBot="1" x14ac:dyDescent="0.25">
      <c r="A49" s="87" t="s">
        <v>885</v>
      </c>
      <c r="B49" s="255" t="s">
        <v>158</v>
      </c>
      <c r="C49" s="325"/>
      <c r="D49" s="326"/>
      <c r="E49" s="326"/>
      <c r="F49" s="326"/>
      <c r="G49" s="326"/>
      <c r="H49" s="326"/>
      <c r="I49" s="326"/>
      <c r="J49" s="326"/>
      <c r="K49" s="326"/>
      <c r="L49" s="326"/>
      <c r="M49" s="326"/>
      <c r="N49" s="399"/>
      <c r="O49" s="559">
        <v>2</v>
      </c>
      <c r="P49" s="560"/>
      <c r="Q49" s="560"/>
      <c r="R49" s="560"/>
      <c r="S49" s="560"/>
      <c r="T49" s="561">
        <v>3</v>
      </c>
      <c r="U49" s="400"/>
      <c r="V49" s="326"/>
      <c r="W49" s="326"/>
      <c r="X49" s="326"/>
      <c r="Y49" s="326"/>
      <c r="Z49" s="326"/>
      <c r="AA49" s="326"/>
      <c r="AB49" s="326"/>
      <c r="AC49" s="326"/>
      <c r="AD49" s="326"/>
      <c r="AE49" s="326"/>
      <c r="AF49" s="326"/>
      <c r="AG49" s="326"/>
      <c r="AH49" s="326"/>
      <c r="AI49" s="326"/>
      <c r="AJ49" s="326"/>
      <c r="AK49" s="326"/>
      <c r="AL49" s="326"/>
      <c r="AM49" s="399"/>
      <c r="AN49" s="614"/>
      <c r="AO49" s="227">
        <f ca="1">IFERROR(YEAR(NOW())-VLOOKUP(HLOOKUP(100,A49:AM49,1,1),$A$60:$C$82,3,TRUE)," " )</f>
        <v>21</v>
      </c>
    </row>
    <row r="50" spans="1:41" ht="13.5" thickTop="1" x14ac:dyDescent="0.2">
      <c r="A50" s="23" t="s">
        <v>203</v>
      </c>
      <c r="B50" s="206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401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640"/>
      <c r="AO50" s="641"/>
    </row>
    <row r="51" spans="1:41" ht="13.5" thickBot="1" x14ac:dyDescent="0.25">
      <c r="A51" s="673" t="s">
        <v>934</v>
      </c>
      <c r="B51" s="158" t="s">
        <v>158</v>
      </c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  <c r="AI51" s="302"/>
      <c r="AJ51" s="302"/>
      <c r="AK51" s="302"/>
      <c r="AL51" s="302"/>
      <c r="AM51" s="302"/>
      <c r="AN51" s="302"/>
      <c r="AO51" s="76" t="str">
        <f t="shared" ref="AO51" ca="1" si="1">IFERROR(YEAR(NOW())-VLOOKUP(HLOOKUP(100,A51:AM51,1,1),$A$60:$C$79,3,TRUE)," " )</f>
        <v xml:space="preserve"> </v>
      </c>
    </row>
    <row r="52" spans="1:41" ht="14.25" outlineLevel="1" thickTop="1" thickBot="1" x14ac:dyDescent="0.25">
      <c r="A52" s="28" t="s">
        <v>204</v>
      </c>
      <c r="B52" s="165" t="s">
        <v>158</v>
      </c>
      <c r="C52" s="329"/>
      <c r="D52" s="330"/>
      <c r="E52" s="330"/>
      <c r="F52" s="330"/>
      <c r="G52" s="330"/>
      <c r="H52" s="330"/>
      <c r="I52" s="330"/>
      <c r="J52" s="330"/>
      <c r="K52" s="330"/>
      <c r="L52" s="330"/>
      <c r="M52" s="330"/>
      <c r="N52" s="330"/>
      <c r="O52" s="331"/>
      <c r="P52" s="330"/>
      <c r="Q52" s="330"/>
      <c r="R52" s="330"/>
      <c r="S52" s="330"/>
      <c r="T52" s="330"/>
      <c r="U52" s="330"/>
      <c r="V52" s="330"/>
      <c r="W52" s="332">
        <v>4</v>
      </c>
      <c r="X52" s="330"/>
      <c r="Y52" s="330"/>
      <c r="Z52" s="330"/>
      <c r="AA52" s="330"/>
      <c r="AB52" s="330"/>
      <c r="AC52" s="330"/>
      <c r="AD52" s="330"/>
      <c r="AE52" s="330"/>
      <c r="AF52" s="333"/>
      <c r="AG52" s="338">
        <v>14</v>
      </c>
      <c r="AI52" s="333"/>
      <c r="AJ52" s="333"/>
      <c r="AK52" s="334">
        <v>15</v>
      </c>
      <c r="AL52" s="333"/>
      <c r="AM52" s="372"/>
      <c r="AN52" s="609"/>
      <c r="AO52" s="45">
        <f ca="1">IFERROR(YEAR(NOW())-VLOOKUP(HLOOKUP(100,A52:AM52,1,1),$A$60:$C$82,3,TRUE)," " )</f>
        <v>5</v>
      </c>
    </row>
    <row r="53" spans="1:41" ht="13.5" outlineLevel="1" thickBot="1" x14ac:dyDescent="0.25">
      <c r="A53" s="22" t="s">
        <v>205</v>
      </c>
      <c r="B53" s="169"/>
      <c r="C53" s="329"/>
      <c r="D53" s="330"/>
      <c r="E53" s="330"/>
      <c r="F53" s="330"/>
      <c r="G53" s="330"/>
      <c r="H53" s="330"/>
      <c r="I53" s="330"/>
      <c r="J53" s="330"/>
      <c r="K53" s="330"/>
      <c r="L53" s="330"/>
      <c r="M53" s="330"/>
      <c r="N53" s="330"/>
      <c r="O53" s="334">
        <v>2</v>
      </c>
      <c r="P53" s="335"/>
      <c r="Q53" s="335"/>
      <c r="R53" s="335"/>
      <c r="S53" s="335"/>
      <c r="T53" s="335"/>
      <c r="U53" s="335"/>
      <c r="V53" s="335"/>
      <c r="W53" s="335"/>
      <c r="X53" s="335"/>
      <c r="Y53" s="335"/>
      <c r="Z53" s="335"/>
      <c r="AA53" s="335"/>
      <c r="AB53" s="335"/>
      <c r="AC53" s="335"/>
      <c r="AD53" s="335"/>
      <c r="AE53" s="335"/>
      <c r="AF53" s="366"/>
      <c r="AG53" s="368">
        <v>14</v>
      </c>
      <c r="AH53" s="369"/>
      <c r="AI53" s="370"/>
      <c r="AJ53" s="371">
        <v>15</v>
      </c>
      <c r="AK53" s="367"/>
      <c r="AL53" s="330"/>
      <c r="AM53" s="466"/>
      <c r="AN53" s="609"/>
      <c r="AO53" s="45">
        <f ca="1">IFERROR(YEAR(NOW())-VLOOKUP(HLOOKUP(100,A53:AM53,1,1),$A$60:$C$82,3,TRUE)," " )</f>
        <v>5</v>
      </c>
    </row>
    <row r="54" spans="1:41" ht="13.5" outlineLevel="1" thickBot="1" x14ac:dyDescent="0.25">
      <c r="A54" s="27" t="s">
        <v>206</v>
      </c>
      <c r="B54" s="170" t="s">
        <v>158</v>
      </c>
      <c r="C54" s="337"/>
      <c r="D54" s="331"/>
      <c r="E54" s="331"/>
      <c r="F54" s="331"/>
      <c r="G54" s="331"/>
      <c r="H54" s="331"/>
      <c r="I54" s="331"/>
      <c r="J54" s="331"/>
      <c r="K54" s="331"/>
      <c r="L54" s="331"/>
      <c r="M54" s="331"/>
      <c r="N54" s="331"/>
      <c r="O54" s="334">
        <v>2</v>
      </c>
      <c r="P54" s="331"/>
      <c r="Q54" s="331"/>
      <c r="R54" s="331"/>
      <c r="S54" s="331"/>
      <c r="T54" s="331"/>
      <c r="U54" s="331"/>
      <c r="V54" s="331"/>
      <c r="W54" s="332">
        <v>4</v>
      </c>
      <c r="X54" s="331"/>
      <c r="Y54" s="331"/>
      <c r="Z54" s="331"/>
      <c r="AA54" s="331"/>
      <c r="AB54" s="331"/>
      <c r="AC54" s="331"/>
      <c r="AD54" s="331"/>
      <c r="AE54" s="331"/>
      <c r="AF54" s="372"/>
      <c r="AG54" s="368">
        <v>14</v>
      </c>
      <c r="AH54" s="369"/>
      <c r="AI54" s="370"/>
      <c r="AJ54" s="371">
        <v>15</v>
      </c>
      <c r="AK54" s="373"/>
      <c r="AL54" s="333"/>
      <c r="AM54" s="372"/>
      <c r="AN54" s="609"/>
      <c r="AO54" s="45">
        <f ca="1">IFERROR(YEAR(NOW())-VLOOKUP(HLOOKUP(100,A54:AM54,1,1),$A$60:$C$82,3,TRUE)," " )</f>
        <v>5</v>
      </c>
    </row>
    <row r="55" spans="1:41" ht="13.5" outlineLevel="1" thickBot="1" x14ac:dyDescent="0.25">
      <c r="A55" s="32" t="s">
        <v>207</v>
      </c>
      <c r="B55" s="166" t="s">
        <v>158</v>
      </c>
      <c r="C55" s="325"/>
      <c r="D55" s="326"/>
      <c r="E55" s="326"/>
      <c r="F55" s="326"/>
      <c r="G55" s="326"/>
      <c r="H55" s="326"/>
      <c r="I55" s="326"/>
      <c r="J55" s="326"/>
      <c r="K55" s="326"/>
      <c r="L55" s="326"/>
      <c r="M55" s="326"/>
      <c r="N55" s="326"/>
      <c r="O55" s="327">
        <v>2</v>
      </c>
      <c r="P55" s="326"/>
      <c r="Q55" s="326"/>
      <c r="R55" s="326"/>
      <c r="S55" s="326"/>
      <c r="T55" s="326"/>
      <c r="U55" s="326"/>
      <c r="V55" s="326"/>
      <c r="W55" s="339">
        <v>4</v>
      </c>
      <c r="X55" s="326"/>
      <c r="Y55" s="326"/>
      <c r="Z55" s="326"/>
      <c r="AA55" s="326"/>
      <c r="AB55" s="326"/>
      <c r="AC55" s="326"/>
      <c r="AD55" s="326"/>
      <c r="AE55" s="326"/>
      <c r="AF55" s="326"/>
      <c r="AG55" s="374">
        <v>14</v>
      </c>
      <c r="AH55" s="340"/>
      <c r="AI55" s="340"/>
      <c r="AJ55" s="340"/>
      <c r="AK55" s="326"/>
      <c r="AL55" s="326"/>
      <c r="AM55" s="399"/>
      <c r="AN55" s="400"/>
      <c r="AO55" s="227">
        <f ca="1">IFERROR(YEAR(NOW())-VLOOKUP(HLOOKUP(100,A55:AM55,1,1),$A$60:$C$82,3,TRUE)," " )</f>
        <v>7</v>
      </c>
    </row>
    <row r="56" spans="1:41" ht="13.5" outlineLevel="1" thickTop="1" x14ac:dyDescent="0.2">
      <c r="A56" s="180" t="s">
        <v>394</v>
      </c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  <c r="Z56" s="203"/>
      <c r="AA56" s="203"/>
      <c r="AB56" s="203"/>
      <c r="AC56" s="203"/>
      <c r="AD56" s="203"/>
      <c r="AE56" s="203"/>
      <c r="AF56" s="203"/>
      <c r="AG56" s="203"/>
      <c r="AH56" s="203"/>
      <c r="AI56" s="203"/>
      <c r="AJ56" s="203"/>
      <c r="AK56" s="203"/>
      <c r="AL56" s="203"/>
      <c r="AM56" s="203"/>
      <c r="AN56" s="640"/>
      <c r="AO56" s="641"/>
    </row>
    <row r="57" spans="1:41" ht="13.5" outlineLevel="1" thickBot="1" x14ac:dyDescent="0.25">
      <c r="A57" s="571" t="s">
        <v>886</v>
      </c>
      <c r="B57" s="572"/>
      <c r="C57" s="573"/>
      <c r="D57" s="574"/>
      <c r="E57" s="574"/>
      <c r="F57" s="574"/>
      <c r="G57" s="574"/>
      <c r="H57" s="574"/>
      <c r="I57" s="574"/>
      <c r="J57" s="574"/>
      <c r="K57" s="574"/>
      <c r="L57" s="574"/>
      <c r="M57" s="574"/>
      <c r="N57" s="574"/>
      <c r="O57" s="575"/>
      <c r="P57" s="574"/>
      <c r="Q57" s="574"/>
      <c r="R57" s="574"/>
      <c r="S57" s="574"/>
      <c r="T57" s="574"/>
      <c r="U57" s="574"/>
      <c r="V57" s="574"/>
      <c r="W57" s="574"/>
      <c r="X57" s="574"/>
      <c r="Y57" s="574"/>
      <c r="Z57" s="574"/>
      <c r="AA57" s="574"/>
      <c r="AB57" s="576"/>
      <c r="AC57" s="574"/>
      <c r="AD57" s="574"/>
      <c r="AE57" s="574"/>
      <c r="AF57" s="574"/>
      <c r="AG57" s="574"/>
      <c r="AH57" s="574"/>
      <c r="AI57" s="574"/>
      <c r="AJ57" s="661">
        <v>16</v>
      </c>
      <c r="AK57" s="574"/>
      <c r="AL57" s="574"/>
      <c r="AM57" s="635"/>
      <c r="AN57" s="636"/>
      <c r="AO57" s="580">
        <f t="shared" ref="AO57" ca="1" si="2">IFERROR(YEAR(NOW())-VLOOKUP(HLOOKUP(100,A57:AM57,1,1),$A$60:$C$79,3,TRUE)," " )</f>
        <v>5</v>
      </c>
    </row>
    <row r="58" spans="1:41" ht="13.5" thickTop="1" x14ac:dyDescent="0.2">
      <c r="AF58" s="115"/>
      <c r="AG58" s="115"/>
      <c r="AO58" s="142"/>
    </row>
    <row r="59" spans="1:41" x14ac:dyDescent="0.2">
      <c r="C59" s="113" t="s">
        <v>208</v>
      </c>
      <c r="D59" s="113" t="s">
        <v>209</v>
      </c>
      <c r="E59" s="674" t="s">
        <v>210</v>
      </c>
      <c r="F59" s="674"/>
      <c r="G59" s="674"/>
      <c r="H59" s="674"/>
      <c r="I59" s="674"/>
      <c r="J59" s="674" t="s">
        <v>211</v>
      </c>
      <c r="K59" s="674"/>
      <c r="L59" s="674"/>
      <c r="M59" s="674"/>
      <c r="N59" s="674"/>
      <c r="O59" s="674"/>
      <c r="P59" s="674"/>
      <c r="Q59" s="674" t="s">
        <v>212</v>
      </c>
      <c r="R59" s="674"/>
      <c r="S59" s="674"/>
      <c r="T59" s="674"/>
      <c r="U59" s="674"/>
      <c r="V59" s="674"/>
      <c r="W59" s="674"/>
    </row>
    <row r="60" spans="1:41" x14ac:dyDescent="0.2">
      <c r="A60" s="2">
        <v>1</v>
      </c>
      <c r="B60" s="2"/>
      <c r="C60" s="18">
        <v>1996</v>
      </c>
      <c r="D60" s="18">
        <v>1999</v>
      </c>
      <c r="E60" s="676" t="s">
        <v>259</v>
      </c>
      <c r="F60" s="676"/>
      <c r="G60" s="676"/>
      <c r="H60" s="676"/>
      <c r="I60" s="676"/>
      <c r="J60" s="682"/>
      <c r="K60" s="682"/>
      <c r="L60" s="682"/>
      <c r="M60" s="682"/>
      <c r="N60" s="682"/>
      <c r="O60" s="682"/>
      <c r="P60" s="682"/>
      <c r="Q60" s="681" t="s">
        <v>260</v>
      </c>
      <c r="R60" s="681"/>
      <c r="S60" s="681"/>
      <c r="T60" s="681"/>
      <c r="U60" s="681"/>
      <c r="V60" s="681"/>
      <c r="W60" s="681"/>
    </row>
    <row r="61" spans="1:41" x14ac:dyDescent="0.2">
      <c r="A61" s="145">
        <v>2</v>
      </c>
      <c r="B61" s="41"/>
      <c r="C61" s="18">
        <v>2000</v>
      </c>
      <c r="D61" s="18">
        <v>2002</v>
      </c>
      <c r="E61" s="676" t="s">
        <v>261</v>
      </c>
      <c r="F61" s="676"/>
      <c r="G61" s="676"/>
      <c r="H61" s="676"/>
      <c r="I61" s="676"/>
      <c r="J61" s="682"/>
      <c r="K61" s="682"/>
      <c r="L61" s="682"/>
      <c r="M61" s="682"/>
      <c r="N61" s="682"/>
      <c r="O61" s="682"/>
      <c r="P61" s="682"/>
      <c r="Q61" s="681" t="s">
        <v>262</v>
      </c>
      <c r="R61" s="681"/>
      <c r="S61" s="681"/>
      <c r="T61" s="681"/>
      <c r="U61" s="681"/>
      <c r="V61" s="681"/>
      <c r="W61" s="681"/>
      <c r="AC61" s="115"/>
      <c r="AE61" s="115"/>
    </row>
    <row r="62" spans="1:41" x14ac:dyDescent="0.2">
      <c r="A62" s="146">
        <v>3</v>
      </c>
      <c r="B62" s="42"/>
      <c r="C62" s="18">
        <v>2005</v>
      </c>
      <c r="D62" s="18">
        <v>2007</v>
      </c>
      <c r="E62" s="676" t="s">
        <v>263</v>
      </c>
      <c r="F62" s="676"/>
      <c r="G62" s="676"/>
      <c r="H62" s="676"/>
      <c r="I62" s="676"/>
      <c r="J62" s="682"/>
      <c r="K62" s="682"/>
      <c r="L62" s="682"/>
      <c r="M62" s="682"/>
      <c r="N62" s="682"/>
      <c r="O62" s="682"/>
      <c r="P62" s="682"/>
      <c r="Q62" s="681" t="s">
        <v>264</v>
      </c>
      <c r="R62" s="681"/>
      <c r="S62" s="681"/>
      <c r="T62" s="681"/>
      <c r="U62" s="681"/>
      <c r="V62" s="681"/>
      <c r="W62" s="681"/>
    </row>
    <row r="63" spans="1:41" x14ac:dyDescent="0.2">
      <c r="A63" s="8">
        <v>4</v>
      </c>
      <c r="B63" s="8"/>
      <c r="C63" s="18">
        <v>2008</v>
      </c>
      <c r="D63" s="18">
        <v>2010</v>
      </c>
      <c r="E63" s="676" t="s">
        <v>265</v>
      </c>
      <c r="F63" s="676"/>
      <c r="G63" s="676"/>
      <c r="H63" s="676"/>
      <c r="I63" s="676"/>
      <c r="J63" s="682"/>
      <c r="K63" s="682"/>
      <c r="L63" s="682"/>
      <c r="M63" s="682"/>
      <c r="N63" s="682"/>
      <c r="O63" s="682"/>
      <c r="P63" s="682"/>
      <c r="Q63" s="681" t="s">
        <v>266</v>
      </c>
      <c r="R63" s="681"/>
      <c r="S63" s="681"/>
      <c r="T63" s="681"/>
      <c r="U63" s="681"/>
      <c r="V63" s="681"/>
      <c r="W63" s="681"/>
    </row>
    <row r="64" spans="1:41" x14ac:dyDescent="0.2">
      <c r="A64" s="7">
        <v>5</v>
      </c>
      <c r="B64" s="150" t="s">
        <v>267</v>
      </c>
      <c r="C64" s="18">
        <v>2010</v>
      </c>
      <c r="D64" s="18">
        <v>2010</v>
      </c>
      <c r="E64" s="686" t="s">
        <v>268</v>
      </c>
      <c r="F64" s="686"/>
      <c r="G64" s="686"/>
      <c r="H64" s="686"/>
      <c r="I64" s="686"/>
      <c r="J64" s="682"/>
      <c r="K64" s="682"/>
      <c r="L64" s="682"/>
      <c r="M64" s="682"/>
      <c r="N64" s="682"/>
      <c r="O64" s="682"/>
      <c r="P64" s="682"/>
      <c r="Q64" s="687" t="s">
        <v>269</v>
      </c>
      <c r="R64" s="687"/>
      <c r="S64" s="687"/>
      <c r="T64" s="687"/>
      <c r="U64" s="687"/>
      <c r="V64" s="687"/>
      <c r="W64" s="687"/>
      <c r="X64" s="688" t="s">
        <v>270</v>
      </c>
      <c r="Y64" s="689"/>
      <c r="Z64" s="689"/>
      <c r="AA64" s="689"/>
      <c r="AB64" s="689"/>
      <c r="AC64" s="689"/>
      <c r="AD64" s="689"/>
      <c r="AE64" s="689"/>
      <c r="AF64" s="689"/>
      <c r="AG64" s="689"/>
      <c r="AH64" s="689"/>
      <c r="AI64" s="195"/>
      <c r="AJ64" s="195"/>
      <c r="AK64" s="195"/>
      <c r="AL64" s="195"/>
    </row>
    <row r="65" spans="1:38" x14ac:dyDescent="0.2">
      <c r="A65" s="150">
        <v>6</v>
      </c>
      <c r="B65" s="150" t="s">
        <v>271</v>
      </c>
      <c r="C65" s="18">
        <v>2011</v>
      </c>
      <c r="D65" s="18">
        <v>2012</v>
      </c>
      <c r="E65" s="686"/>
      <c r="F65" s="686"/>
      <c r="G65" s="686"/>
      <c r="H65" s="686"/>
      <c r="I65" s="686"/>
      <c r="J65" s="682"/>
      <c r="K65" s="682"/>
      <c r="L65" s="682"/>
      <c r="M65" s="682"/>
      <c r="N65" s="682"/>
      <c r="O65" s="682"/>
      <c r="P65" s="682"/>
      <c r="Q65" s="687"/>
      <c r="R65" s="687"/>
      <c r="S65" s="687"/>
      <c r="T65" s="687"/>
      <c r="U65" s="687"/>
      <c r="V65" s="687"/>
      <c r="W65" s="687"/>
      <c r="X65" s="689"/>
      <c r="Y65" s="689"/>
      <c r="Z65" s="689"/>
      <c r="AA65" s="689"/>
      <c r="AB65" s="689"/>
      <c r="AC65" s="689"/>
      <c r="AD65" s="689"/>
      <c r="AE65" s="689"/>
      <c r="AF65" s="689"/>
      <c r="AG65" s="689"/>
      <c r="AH65" s="689"/>
      <c r="AI65" s="195"/>
      <c r="AJ65" s="195"/>
      <c r="AK65" s="195"/>
      <c r="AL65" s="195"/>
    </row>
    <row r="66" spans="1:38" x14ac:dyDescent="0.2">
      <c r="A66" s="150">
        <v>7</v>
      </c>
      <c r="B66" s="150" t="s">
        <v>272</v>
      </c>
      <c r="C66" s="18">
        <v>2013</v>
      </c>
      <c r="D66" s="18">
        <v>2013</v>
      </c>
      <c r="E66" s="686"/>
      <c r="F66" s="686"/>
      <c r="G66" s="686"/>
      <c r="H66" s="686"/>
      <c r="I66" s="686"/>
      <c r="J66" s="682"/>
      <c r="K66" s="682"/>
      <c r="L66" s="682"/>
      <c r="M66" s="682"/>
      <c r="N66" s="682"/>
      <c r="O66" s="682"/>
      <c r="P66" s="682"/>
      <c r="Q66" s="687"/>
      <c r="R66" s="687"/>
      <c r="S66" s="687"/>
      <c r="T66" s="687"/>
      <c r="U66" s="687"/>
      <c r="V66" s="687"/>
      <c r="W66" s="687"/>
      <c r="X66" s="689"/>
      <c r="Y66" s="689"/>
      <c r="Z66" s="689"/>
      <c r="AA66" s="689"/>
      <c r="AB66" s="689"/>
      <c r="AC66" s="689"/>
      <c r="AD66" s="689"/>
      <c r="AE66" s="689"/>
      <c r="AF66" s="689"/>
      <c r="AG66" s="689"/>
      <c r="AH66" s="689"/>
      <c r="AI66" s="195"/>
      <c r="AJ66" s="195"/>
      <c r="AK66" s="195"/>
      <c r="AL66" s="195"/>
    </row>
    <row r="67" spans="1:38" x14ac:dyDescent="0.2">
      <c r="A67" s="150">
        <v>8</v>
      </c>
      <c r="B67" s="150" t="s">
        <v>273</v>
      </c>
      <c r="C67" s="18">
        <v>2014</v>
      </c>
      <c r="D67" s="18">
        <v>2016</v>
      </c>
      <c r="E67" s="686"/>
      <c r="F67" s="686"/>
      <c r="G67" s="686"/>
      <c r="H67" s="686"/>
      <c r="I67" s="686"/>
      <c r="J67" s="682"/>
      <c r="K67" s="682"/>
      <c r="L67" s="682"/>
      <c r="M67" s="682"/>
      <c r="N67" s="682"/>
      <c r="O67" s="682"/>
      <c r="P67" s="682"/>
      <c r="Q67" s="687"/>
      <c r="R67" s="687"/>
      <c r="S67" s="687"/>
      <c r="T67" s="687"/>
      <c r="U67" s="687"/>
      <c r="V67" s="687"/>
      <c r="W67" s="687"/>
      <c r="X67" s="689"/>
      <c r="Y67" s="689"/>
      <c r="Z67" s="689"/>
      <c r="AA67" s="689"/>
      <c r="AB67" s="689"/>
      <c r="AC67" s="689"/>
      <c r="AD67" s="689"/>
      <c r="AE67" s="689"/>
      <c r="AF67" s="689"/>
      <c r="AG67" s="689"/>
      <c r="AH67" s="689"/>
      <c r="AI67" s="195"/>
      <c r="AJ67" s="195"/>
      <c r="AK67" s="195"/>
      <c r="AL67" s="195"/>
    </row>
    <row r="68" spans="1:38" x14ac:dyDescent="0.2">
      <c r="A68" s="141">
        <v>9</v>
      </c>
      <c r="B68" s="141"/>
      <c r="C68" s="18">
        <v>2008</v>
      </c>
      <c r="D68" s="18">
        <v>2008</v>
      </c>
      <c r="E68" s="676" t="s">
        <v>274</v>
      </c>
      <c r="F68" s="676"/>
      <c r="G68" s="676"/>
      <c r="H68" s="676"/>
      <c r="I68" s="676"/>
      <c r="J68" s="682"/>
      <c r="K68" s="682"/>
      <c r="L68" s="682"/>
      <c r="M68" s="682"/>
      <c r="N68" s="682"/>
      <c r="O68" s="682"/>
      <c r="P68" s="682"/>
      <c r="Q68" s="681" t="s">
        <v>275</v>
      </c>
      <c r="R68" s="681"/>
      <c r="S68" s="681"/>
      <c r="T68" s="681"/>
      <c r="U68" s="681"/>
      <c r="V68" s="681"/>
      <c r="W68" s="681"/>
    </row>
    <row r="69" spans="1:38" x14ac:dyDescent="0.2">
      <c r="A69" s="54">
        <v>10</v>
      </c>
      <c r="B69" s="54"/>
      <c r="C69" s="18">
        <v>2011</v>
      </c>
      <c r="D69" s="18">
        <v>2012</v>
      </c>
      <c r="E69" s="676" t="s">
        <v>276</v>
      </c>
      <c r="F69" s="676"/>
      <c r="G69" s="676"/>
      <c r="H69" s="676"/>
      <c r="I69" s="676"/>
      <c r="J69" s="679"/>
      <c r="K69" s="679"/>
      <c r="L69" s="679"/>
      <c r="M69" s="679"/>
      <c r="N69" s="679"/>
      <c r="O69" s="679"/>
      <c r="P69" s="679"/>
      <c r="Q69" s="690" t="s">
        <v>903</v>
      </c>
      <c r="R69" s="690"/>
      <c r="S69" s="690"/>
      <c r="T69" s="690"/>
      <c r="U69" s="690"/>
      <c r="V69" s="690"/>
      <c r="W69" s="690"/>
    </row>
    <row r="70" spans="1:38" x14ac:dyDescent="0.2">
      <c r="A70" s="55">
        <v>11</v>
      </c>
      <c r="B70" s="55"/>
      <c r="C70" s="18">
        <v>2014</v>
      </c>
      <c r="D70" s="18">
        <v>2014</v>
      </c>
      <c r="E70" s="676" t="s">
        <v>277</v>
      </c>
      <c r="F70" s="676"/>
      <c r="G70" s="676"/>
      <c r="H70" s="676"/>
      <c r="I70" s="676"/>
      <c r="J70" s="679"/>
      <c r="K70" s="677"/>
      <c r="L70" s="677"/>
      <c r="M70" s="677"/>
      <c r="N70" s="677"/>
      <c r="O70" s="677"/>
      <c r="P70" s="677"/>
      <c r="Q70" s="678" t="s">
        <v>278</v>
      </c>
      <c r="R70" s="678"/>
      <c r="S70" s="678"/>
      <c r="T70" s="678"/>
      <c r="U70" s="678"/>
      <c r="V70" s="678"/>
      <c r="W70" s="678"/>
    </row>
    <row r="71" spans="1:38" x14ac:dyDescent="0.2">
      <c r="A71" s="63">
        <v>12</v>
      </c>
      <c r="B71" s="63"/>
      <c r="C71" s="18">
        <v>2017</v>
      </c>
      <c r="D71" s="18">
        <v>2017</v>
      </c>
      <c r="E71" s="676" t="s">
        <v>279</v>
      </c>
      <c r="F71" s="676"/>
      <c r="G71" s="676"/>
      <c r="H71" s="676"/>
      <c r="I71" s="676"/>
      <c r="J71" s="679"/>
      <c r="K71" s="677"/>
      <c r="L71" s="677"/>
      <c r="M71" s="677"/>
      <c r="N71" s="677"/>
      <c r="O71" s="677"/>
      <c r="P71" s="677"/>
      <c r="Q71" s="111" t="s">
        <v>280</v>
      </c>
      <c r="R71" s="111"/>
      <c r="T71" s="114"/>
    </row>
    <row r="72" spans="1:38" x14ac:dyDescent="0.2">
      <c r="A72" s="59">
        <v>13</v>
      </c>
      <c r="B72" s="59"/>
      <c r="C72" s="18">
        <v>2021</v>
      </c>
      <c r="D72" s="18">
        <v>2022</v>
      </c>
      <c r="E72" s="681" t="s">
        <v>281</v>
      </c>
      <c r="F72" s="681"/>
      <c r="G72" s="681"/>
      <c r="H72" s="681"/>
      <c r="I72" s="681"/>
      <c r="J72" s="679" t="s">
        <v>938</v>
      </c>
      <c r="K72" s="677"/>
      <c r="L72" s="677"/>
      <c r="M72" s="677"/>
      <c r="N72" s="677"/>
      <c r="O72" s="677"/>
      <c r="P72" s="677"/>
      <c r="Q72" s="675"/>
      <c r="R72" s="675"/>
      <c r="S72" s="675"/>
      <c r="T72" s="675"/>
      <c r="U72" s="675"/>
      <c r="V72" s="675"/>
      <c r="W72" s="675"/>
      <c r="X72" s="115" t="s">
        <v>927</v>
      </c>
    </row>
    <row r="73" spans="1:38" x14ac:dyDescent="0.2">
      <c r="A73" s="151">
        <v>14</v>
      </c>
      <c r="B73" s="151"/>
      <c r="C73" s="18">
        <v>2019</v>
      </c>
      <c r="D73" s="18">
        <v>2021</v>
      </c>
      <c r="E73" s="676" t="s">
        <v>282</v>
      </c>
      <c r="F73" s="676"/>
      <c r="G73" s="676"/>
      <c r="H73" s="676"/>
      <c r="I73" s="676"/>
      <c r="J73" s="679"/>
      <c r="K73" s="677"/>
      <c r="L73" s="677"/>
      <c r="M73" s="677"/>
      <c r="N73" s="677"/>
      <c r="O73" s="677"/>
      <c r="P73" s="677"/>
      <c r="Q73" s="681" t="s">
        <v>283</v>
      </c>
      <c r="R73" s="681"/>
      <c r="S73" s="681"/>
      <c r="T73" s="681"/>
      <c r="U73" s="681"/>
      <c r="V73" s="681"/>
      <c r="W73" s="681"/>
    </row>
    <row r="74" spans="1:38" x14ac:dyDescent="0.2">
      <c r="A74" s="145">
        <v>15</v>
      </c>
      <c r="B74" s="41"/>
      <c r="C74" s="18">
        <v>2021</v>
      </c>
      <c r="E74" s="678" t="s">
        <v>881</v>
      </c>
      <c r="F74" s="678"/>
      <c r="G74" s="678"/>
      <c r="H74" s="678"/>
      <c r="I74" s="678"/>
      <c r="J74" s="679" t="s">
        <v>909</v>
      </c>
      <c r="K74" s="679"/>
      <c r="L74" s="679"/>
      <c r="M74" s="679"/>
      <c r="N74" s="679"/>
      <c r="O74" s="679"/>
      <c r="P74" s="679"/>
      <c r="Q74" s="680"/>
      <c r="R74" s="680"/>
      <c r="S74" s="680"/>
      <c r="T74" s="680"/>
      <c r="U74" s="680"/>
      <c r="V74" s="680"/>
      <c r="W74" s="680"/>
      <c r="Y74" s="115"/>
    </row>
    <row r="75" spans="1:38" x14ac:dyDescent="0.2">
      <c r="A75" s="57">
        <v>16</v>
      </c>
      <c r="B75" s="570"/>
      <c r="C75" s="18">
        <v>2021</v>
      </c>
      <c r="D75" s="18"/>
      <c r="E75" s="678" t="s">
        <v>876</v>
      </c>
      <c r="F75" s="678"/>
      <c r="G75" s="678"/>
      <c r="H75" s="678"/>
      <c r="I75" s="678"/>
      <c r="J75" s="679" t="s">
        <v>936</v>
      </c>
      <c r="K75" s="679"/>
      <c r="L75" s="679"/>
      <c r="M75" s="679"/>
      <c r="N75" s="679"/>
      <c r="O75" s="679"/>
      <c r="P75" s="679"/>
      <c r="Q75" s="675"/>
      <c r="R75" s="675"/>
      <c r="S75" s="675"/>
      <c r="T75" s="675"/>
      <c r="U75" s="675"/>
      <c r="V75" s="675"/>
      <c r="W75" s="675"/>
      <c r="X75" t="s">
        <v>924</v>
      </c>
    </row>
    <row r="80" spans="1:38" x14ac:dyDescent="0.2">
      <c r="D80" s="115"/>
    </row>
    <row r="81" spans="5:5" x14ac:dyDescent="0.2">
      <c r="E81" s="115"/>
    </row>
    <row r="82" spans="5:5" x14ac:dyDescent="0.2">
      <c r="E82" s="115"/>
    </row>
    <row r="83" spans="5:5" x14ac:dyDescent="0.2">
      <c r="E83" s="115"/>
    </row>
  </sheetData>
  <sortState xmlns:xlrd2="http://schemas.microsoft.com/office/spreadsheetml/2017/richdata2" ref="A24:AB44">
    <sortCondition ref="A24"/>
  </sortState>
  <mergeCells count="42">
    <mergeCell ref="X64:AH67"/>
    <mergeCell ref="Q72:W72"/>
    <mergeCell ref="Q69:W69"/>
    <mergeCell ref="Q68:W68"/>
    <mergeCell ref="E74:I74"/>
    <mergeCell ref="Q70:W70"/>
    <mergeCell ref="E71:I71"/>
    <mergeCell ref="J71:P71"/>
    <mergeCell ref="J74:P74"/>
    <mergeCell ref="E70:I70"/>
    <mergeCell ref="J70:P70"/>
    <mergeCell ref="Q73:W73"/>
    <mergeCell ref="Q74:W74"/>
    <mergeCell ref="Q63:W63"/>
    <mergeCell ref="Q59:W59"/>
    <mergeCell ref="E59:I59"/>
    <mergeCell ref="J59:P59"/>
    <mergeCell ref="E60:I60"/>
    <mergeCell ref="Q60:W60"/>
    <mergeCell ref="J60:P60"/>
    <mergeCell ref="E61:I61"/>
    <mergeCell ref="Q61:W61"/>
    <mergeCell ref="E62:I62"/>
    <mergeCell ref="J62:P62"/>
    <mergeCell ref="J61:P61"/>
    <mergeCell ref="Q62:W62"/>
    <mergeCell ref="E75:I75"/>
    <mergeCell ref="J75:P75"/>
    <mergeCell ref="Q75:W75"/>
    <mergeCell ref="J63:P63"/>
    <mergeCell ref="E64:I67"/>
    <mergeCell ref="Q64:W67"/>
    <mergeCell ref="J64:P67"/>
    <mergeCell ref="J73:P73"/>
    <mergeCell ref="E73:I73"/>
    <mergeCell ref="E68:I68"/>
    <mergeCell ref="J68:P68"/>
    <mergeCell ref="E72:I72"/>
    <mergeCell ref="J72:P72"/>
    <mergeCell ref="E69:I69"/>
    <mergeCell ref="J69:P69"/>
    <mergeCell ref="E63:I63"/>
  </mergeCells>
  <phoneticPr fontId="0" type="noConversion"/>
  <conditionalFormatting sqref="B11:V19 AC11:AC19 AO11:AO46 W16:W19 X19:AB19 AE19:AG21 B20:AC20 W21:W40 X21:AB41 B21:V44 AC21:AC44 AE22:AE40 AH23 AF23:AG25 AF26 AF27:AG40 AE41:AG45 Z42:AB42 W42:W44 X43:AB44 B45:AC46 AO48:AO49">
    <cfRule type="expression" dxfId="213" priority="8">
      <formula>IF(ISBLANK(B11),IF(OR(ISBLANK($B11),IF(ISNUMBER($B11),(C$1&lt;=$B11),FALSE)),TRUE,FALSE))</formula>
    </cfRule>
  </conditionalFormatting>
  <conditionalFormatting sqref="B57:AB57">
    <cfRule type="expression" dxfId="212" priority="22">
      <formula>IF(ISBLANK(B57),IF(OR(ISBLANK($B57),IF(ISNUMBER($B57),(C$1&lt;=$B57),FALSE)),TRUE,FALSE))</formula>
    </cfRule>
  </conditionalFormatting>
  <conditionalFormatting sqref="X15 Y18 Y42">
    <cfRule type="expression" dxfId="211" priority="247">
      <formula>IF(ISBLANK(X15),IF(OR(ISBLANK($B15),IF(ISNUMBER($B15),(X$1&lt;=$B15),FALSE)),TRUE,FALSE))</formula>
    </cfRule>
  </conditionalFormatting>
  <conditionalFormatting sqref="AC57:AD57">
    <cfRule type="expression" dxfId="210" priority="26">
      <formula>IF(ISBLANK(AC57),IF(OR(ISBLANK($B57),IF(ISNUMBER($B57),(#REF!&lt;=$B57),FALSE)),TRUE,FALSE))</formula>
    </cfRule>
  </conditionalFormatting>
  <conditionalFormatting sqref="AD11 AF11 AH11 AJ11 AL11 AD13 AD15:AD46">
    <cfRule type="expression" dxfId="209" priority="192">
      <formula>IF(ISBLANK(AD11),IF(OR(ISBLANK($B11),IF(ISNUMBER($B11),(#REF!&lt;=$B11),FALSE)),TRUE,FALSE))</formula>
    </cfRule>
  </conditionalFormatting>
  <conditionalFormatting sqref="AE46">
    <cfRule type="expression" dxfId="208" priority="11">
      <formula>IF(ISBLANK(AE46),IF(OR(ISBLANK($B46),IF(ISNUMBER($B46),(AO$1&lt;=$B46),FALSE)),TRUE,FALSE))</formula>
    </cfRule>
  </conditionalFormatting>
  <conditionalFormatting sqref="AE57">
    <cfRule type="expression" dxfId="207" priority="25">
      <formula>IF(ISBLANK(AE57),IF(OR(ISBLANK($B57),IF(ISNUMBER($B57),(AO$1&lt;=$B57),FALSE)),TRUE,FALSE))</formula>
    </cfRule>
  </conditionalFormatting>
  <conditionalFormatting sqref="AF46">
    <cfRule type="expression" dxfId="206" priority="12">
      <formula>IF(ISBLANK(AF46),IF(OR(ISBLANK($B46),IF(ISNUMBER($B46),(AO$1&lt;=$B46),FALSE)),TRUE,FALSE))</formula>
    </cfRule>
  </conditionalFormatting>
  <conditionalFormatting sqref="AF57">
    <cfRule type="expression" dxfId="205" priority="23">
      <formula>IF(ISBLANK(AF57),IF(OR(ISBLANK($B57),IF(ISNUMBER($B57),(AO$1&lt;=$B57),FALSE)),TRUE,FALSE))</formula>
    </cfRule>
  </conditionalFormatting>
  <conditionalFormatting sqref="AG26 AG46">
    <cfRule type="expression" dxfId="204" priority="328">
      <formula>IF(ISBLANK(AG26),IF(OR(ISBLANK($B26),IF(ISNUMBER($B26),(AO$1&lt;=$B26),FALSE)),TRUE,FALSE))</formula>
    </cfRule>
  </conditionalFormatting>
  <conditionalFormatting sqref="AG57">
    <cfRule type="expression" dxfId="203" priority="28">
      <formula>IF(ISBLANK(AG57),IF(OR(ISBLANK($B57),IF(ISNUMBER($B57),(AO$1&lt;=$B57),FALSE)),TRUE,FALSE))</formula>
    </cfRule>
  </conditionalFormatting>
  <conditionalFormatting sqref="AH46">
    <cfRule type="expression" dxfId="202" priority="17">
      <formula>IF(ISBLANK(AH46),IF(OR(ISBLANK($B46),IF(ISNUMBER($B46),(AO$1&lt;=$B46),FALSE)),TRUE,FALSE))</formula>
    </cfRule>
  </conditionalFormatting>
  <conditionalFormatting sqref="AH57:AL57">
    <cfRule type="expression" dxfId="201" priority="487">
      <formula>IF(ISBLANK(AH57),IF(OR(ISBLANK($B57),IF(ISNUMBER($B57),(AO$1&lt;=$B57),FALSE)),TRUE,FALSE))</formula>
    </cfRule>
  </conditionalFormatting>
  <conditionalFormatting sqref="AI12 AK12:AK14 AI14 AK16:AK19 AI17 AI19:AI22 AK20:AM20 AK21:AK44 AI24:AI25 AM24:AM25 AL27:AM40 AI27:AI43 AI45 AK45:AM46">
    <cfRule type="expression" dxfId="200" priority="343">
      <formula>IF(ISBLANK(AI12),IF(OR(ISBLANK($B12),IF(ISNUMBER($B12),(AM$1&lt;=$B12),FALSE)),TRUE,FALSE))</formula>
    </cfRule>
  </conditionalFormatting>
  <conditionalFormatting sqref="AI15 AI18">
    <cfRule type="expression" dxfId="199" priority="463">
      <formula>IF(ISBLANK(AI15),IF(OR(ISBLANK($B15),IF(ISNUMBER($B15),(AO$1&lt;=$B15),FALSE)),TRUE,FALSE))</formula>
    </cfRule>
  </conditionalFormatting>
  <conditionalFormatting sqref="AI46">
    <cfRule type="expression" dxfId="198" priority="14">
      <formula>IF(ISBLANK(AI46),IF(OR(ISBLANK($B46),IF(ISNUMBER($B46),(#REF!&lt;=$B46),FALSE)),TRUE,FALSE))</formula>
    </cfRule>
  </conditionalFormatting>
  <conditionalFormatting sqref="AJ19:AJ21 AH20:AH21 AJ23:AJ46 AH24:AH25 AH27:AH28 AH30:AH40 AH43 AH45">
    <cfRule type="expression" dxfId="197" priority="16">
      <formula>IF(ISBLANK(AH19),IF(OR(ISBLANK($B19),IF(ISNUMBER($B19),(AM$1&lt;=$B19),FALSE)),TRUE,FALSE))</formula>
    </cfRule>
  </conditionalFormatting>
  <conditionalFormatting sqref="AL12:AL19 AL21:AL26 AL41:AL44">
    <cfRule type="expression" dxfId="196" priority="31">
      <formula>IF(ISBLANK(AL12),IF(OR(ISBLANK($B12),IF(ISNUMBER($B12),(AO$1&lt;=$B12),FALSE)),TRUE,FALSE))</formula>
    </cfRule>
  </conditionalFormatting>
  <conditionalFormatting sqref="AM11 AH12 AJ12:AJ17 AH14 AH17">
    <cfRule type="expression" dxfId="195" priority="310">
      <formula>IF(ISBLANK(AH11),IF(OR(ISBLANK($B11),IF(ISNUMBER($B11),(AM$1&lt;=$B11),FALSE)),TRUE,FALSE))</formula>
    </cfRule>
  </conditionalFormatting>
  <conditionalFormatting sqref="AM57:AN57">
    <cfRule type="expression" dxfId="194" priority="4">
      <formula>IF(ISBLANK(AM57),IF(OR(ISBLANK($B57),IF(ISNUMBER($B57),(AP$1&lt;=$B57),FALSE)),TRUE,FALSE))</formula>
    </cfRule>
  </conditionalFormatting>
  <conditionalFormatting sqref="AN11:AN46 AM12:AM19 AM21:AM23 AM26 AM41:AM44">
    <cfRule type="expression" dxfId="193" priority="486">
      <formula>IF(ISBLANK(AM11),IF(OR(ISBLANK($B11),IF(ISNUMBER($B11),(AO$1&lt;=$B11),FALSE)),TRUE,FALSE))</formula>
    </cfRule>
  </conditionalFormatting>
  <conditionalFormatting sqref="AO3:AO7 AO9 AG11 AI11 AK11 X11:AB12 W11:W14 AE11:AE18 AF12:AG14 X13:Y13 AA13:AB13 X14 Y14:AB15 X16:AB17 AF16:AG17 Z18:AB18">
    <cfRule type="expression" dxfId="192" priority="57">
      <formula>IF(ISBLANK(W3),IF(OR(ISBLANK($B3),IF(ISNUMBER($B3),(X$1&lt;=$B3),FALSE)),TRUE,FALSE))</formula>
    </cfRule>
  </conditionalFormatting>
  <conditionalFormatting sqref="AO3:AO7 AO9 AO11:AO46 AO48:AO49">
    <cfRule type="expression" dxfId="191" priority="35">
      <formula>IF(ISBLANK($B3),TRUE,FALSE)</formula>
    </cfRule>
    <cfRule type="cellIs" dxfId="190" priority="37" operator="greaterThan">
      <formula>9</formula>
    </cfRule>
  </conditionalFormatting>
  <conditionalFormatting sqref="AO51:AO55">
    <cfRule type="expression" dxfId="189" priority="1">
      <formula>IF(ISBLANK(AO51),IF(OR(ISBLANK($B51),IF(ISNUMBER($B51),(AP$1&lt;=$B51),FALSE)),TRUE,FALSE))</formula>
    </cfRule>
    <cfRule type="expression" dxfId="188" priority="2">
      <formula>IF(ISBLANK($B51),TRUE,FALSE)</formula>
    </cfRule>
    <cfRule type="cellIs" dxfId="187" priority="3" operator="greaterThan">
      <formula>9</formula>
    </cfRule>
  </conditionalFormatting>
  <conditionalFormatting sqref="AO57">
    <cfRule type="expression" dxfId="186" priority="18">
      <formula>IF(ISBLANK($B57),TRUE,FALSE)</formula>
    </cfRule>
    <cfRule type="expression" dxfId="185" priority="19">
      <formula>IF(ISBLANK(AO57),IF(OR(ISBLANK($B57),IF(ISNUMBER($B57),(AP$1&lt;=$B57),FALSE)),TRUE,FALSE))</formula>
    </cfRule>
    <cfRule type="cellIs" dxfId="184" priority="20" operator="greaterThan">
      <formula>9</formula>
    </cfRule>
  </conditionalFormatting>
  <hyperlinks>
    <hyperlink ref="Q60:W60" r:id="rId1" display="(EUROMET Project 371, PTB-report F-43, 2001)" xr:uid="{00000000-0004-0000-0300-000001000000}"/>
    <hyperlink ref="Q61:W61" r:id="rId2" display="(Metrologia, 2009, 46, Tech. Suppl. 04004)" xr:uid="{00000000-0004-0000-0300-000003000000}"/>
    <hyperlink ref="Q63:W63" r:id="rId3" display="(Metrologia, 2015, 52, Tech. Suppl. 04008)" xr:uid="{00000000-0004-0000-0300-000006000000}"/>
    <hyperlink ref="Q68:W68" r:id="rId4" display="(Metrologia, 2010, 47, Tech. Suppl. 04005)" xr:uid="{00000000-0004-0000-0300-000009000000}"/>
    <hyperlink ref="Q70:W70" r:id="rId5" display="(Metrologia, 2015, 52, Tech. Suppl. 04011)" xr:uid="{00000000-0004-0000-0300-00000C000000}"/>
    <hyperlink ref="Q64:W64" r:id="rId6" display="(Metrologia, 2018, 55, Tech. Suppl. 04001)" xr:uid="{3A520645-F3B1-4380-A80C-1BE9835CCBA8}"/>
    <hyperlink ref="Q62:W62" r:id="rId7" display="(Metrologia, 2016, 53, Tech. Suppl. 04006)" xr:uid="{07FF23FA-FC5C-471B-ADCE-C33D9B82C230}"/>
    <hyperlink ref="Q71" r:id="rId8" display="(Metrologia, 2018, 55, Tech. Suppl., 04005)" xr:uid="{4766A6A6-9A66-43A2-81A0-B0B617E0156F}"/>
    <hyperlink ref="E62:I62" r:id="rId9" display="APMP.L-K3" xr:uid="{0DBD811C-5AA4-4FA7-9FB4-D4E284A2D0DE}"/>
    <hyperlink ref="E61:I61" r:id="rId10" display="CCL-K3 " xr:uid="{D3E4D701-5C5F-4CFD-ACF1-7BED3DD03380}"/>
    <hyperlink ref="E69:I69" r:id="rId11" display="COOMET.L-K3" xr:uid="{003F3012-7B31-4B73-B186-C75714B9AAD1}"/>
    <hyperlink ref="E64:I67" r:id="rId12" display="EURAMET.L-K3.2009" xr:uid="{2106A92D-063E-4B0D-8B10-ABDF187FDADE}"/>
    <hyperlink ref="E70:I70" r:id="rId13" display="EURAMET.L-K3.2009.1" xr:uid="{40957AA7-0752-4E2B-AE61-F62D9ED947DC}"/>
    <hyperlink ref="E71:I71" r:id="rId14" display="EURAMET.L-K3.2009.2" xr:uid="{97B1C375-6CC2-46E9-924A-001E4B97CB27}"/>
    <hyperlink ref="E68:I68" r:id="rId15" display="EURAMET.L-K3.1" xr:uid="{09068577-9571-4B94-966A-77216E987FDD}"/>
    <hyperlink ref="E60:I60" r:id="rId16" display="EUROMET.L-K3.Prev " xr:uid="{BC73D443-1E23-4149-82C8-37914C4419A7}"/>
    <hyperlink ref="E63:I63" r:id="rId17" display="SIM.L-K3.2008" xr:uid="{87CC98C3-B501-4A4D-83C4-8434103ACF36}"/>
    <hyperlink ref="E73:I73" r:id="rId18" display="SIM.L-K3.2019" xr:uid="{92B0A117-C1C5-4B75-A131-6243DD9AB6FC}"/>
    <hyperlink ref="E72:I72" r:id="rId19" display="EURAMET.L-K3.01" xr:uid="{25DBEB40-4A49-4D92-9957-9ECF572C3A69}"/>
    <hyperlink ref="E74:I74" r:id="rId20" display="CCL-K3.2020" xr:uid="{5F4A75D6-3FEC-4E41-82EB-05FE3FF820CA}"/>
    <hyperlink ref="Q73:W73" r:id="rId21" display="(Metrologia, 2023, 60, Tech. Suppl. 04002)" xr:uid="{82F6B9D6-3CE5-454C-B9C1-13FF4C0407E2}"/>
    <hyperlink ref="E75:I75" r:id="rId22" display="APMP.L-K3.n01" xr:uid="{5FC56F28-69A1-410A-9385-5A7DD4D43869}"/>
    <hyperlink ref="Q69" r:id="rId23" display="https://www.bipm.org/documents/d/guest/coomet-l-k3" xr:uid="{0F150F4C-BB17-4CE4-BCDF-DA89D5007A8F}"/>
    <hyperlink ref="Q69:W69" r:id="rId24" display="Final report at BIPM" xr:uid="{E835F1D7-6A52-472C-A9C6-69E887C06E0C}"/>
  </hyperlinks>
  <pageMargins left="0.78740157480314965" right="0.78740157480314965" top="0.98425196850393704" bottom="0.98425196850393704" header="0.51181102362204722" footer="0.51181102362204722"/>
  <pageSetup paperSize="9" scale="49" orientation="landscape" r:id="rId25"/>
  <headerFooter alignWithMargins="0">
    <oddHeader>&amp;CCCL Key Comparison Planning&amp;R&amp;F</oddHeader>
    <oddFooter>&amp;C&amp;A</oddFooter>
  </headerFooter>
  <legacyDrawing r:id="rId2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P72"/>
  <sheetViews>
    <sheetView zoomScale="90" zoomScaleNormal="90" workbookViewId="0">
      <pane xSplit="1" ySplit="1" topLeftCell="N34" activePane="bottomRight" state="frozen"/>
      <selection pane="topRight" activeCell="B1" sqref="B1"/>
      <selection pane="bottomLeft" activeCell="A2" sqref="A2"/>
      <selection pane="bottomRight" activeCell="AE52" sqref="AE52"/>
    </sheetView>
  </sheetViews>
  <sheetFormatPr defaultColWidth="5.7109375" defaultRowHeight="12.75" outlineLevelRow="2" x14ac:dyDescent="0.2"/>
  <cols>
    <col min="1" max="1" width="27" bestFit="1" customWidth="1"/>
    <col min="2" max="2" width="7.85546875" customWidth="1"/>
    <col min="3" max="19" width="5.7109375" customWidth="1"/>
    <col min="29" max="33" width="5.7109375" customWidth="1"/>
    <col min="39" max="40" width="5.7109375" customWidth="1"/>
    <col min="41" max="41" width="12.7109375" customWidth="1"/>
  </cols>
  <sheetData>
    <row r="1" spans="1:42" ht="38.25" customHeight="1" thickBot="1" x14ac:dyDescent="0.25">
      <c r="A1" s="22"/>
      <c r="B1" s="220" t="s">
        <v>155</v>
      </c>
      <c r="C1" s="292">
        <v>1990</v>
      </c>
      <c r="D1" s="293">
        <v>1991</v>
      </c>
      <c r="E1" s="293">
        <v>1992</v>
      </c>
      <c r="F1" s="293">
        <v>1993</v>
      </c>
      <c r="G1" s="293">
        <v>1994</v>
      </c>
      <c r="H1" s="293">
        <v>1995</v>
      </c>
      <c r="I1" s="293">
        <v>1996</v>
      </c>
      <c r="J1" s="293">
        <v>1997</v>
      </c>
      <c r="K1" s="293">
        <v>1998</v>
      </c>
      <c r="L1" s="293">
        <v>1999</v>
      </c>
      <c r="M1" s="293">
        <v>2000</v>
      </c>
      <c r="N1" s="293">
        <v>2001</v>
      </c>
      <c r="O1" s="293">
        <v>2002</v>
      </c>
      <c r="P1" s="293">
        <v>2003</v>
      </c>
      <c r="Q1" s="293">
        <v>2004</v>
      </c>
      <c r="R1" s="293">
        <v>2005</v>
      </c>
      <c r="S1" s="293">
        <v>2006</v>
      </c>
      <c r="T1" s="293">
        <v>2007</v>
      </c>
      <c r="U1" s="293">
        <v>2008</v>
      </c>
      <c r="V1" s="293">
        <v>2009</v>
      </c>
      <c r="W1" s="293">
        <v>2010</v>
      </c>
      <c r="X1" s="293">
        <v>2011</v>
      </c>
      <c r="Y1" s="293">
        <v>2012</v>
      </c>
      <c r="Z1" s="293">
        <v>2013</v>
      </c>
      <c r="AA1" s="293">
        <v>2014</v>
      </c>
      <c r="AB1" s="293">
        <v>2015</v>
      </c>
      <c r="AC1" s="293">
        <v>2016</v>
      </c>
      <c r="AD1" s="293">
        <v>2017</v>
      </c>
      <c r="AE1" s="293">
        <v>2018</v>
      </c>
      <c r="AF1" s="293">
        <v>2019</v>
      </c>
      <c r="AG1" s="293">
        <v>2020</v>
      </c>
      <c r="AH1" s="293">
        <v>2021</v>
      </c>
      <c r="AI1" s="293">
        <v>2022</v>
      </c>
      <c r="AJ1" s="293">
        <v>2023</v>
      </c>
      <c r="AK1" s="293">
        <v>2024</v>
      </c>
      <c r="AL1" s="293">
        <v>2025</v>
      </c>
      <c r="AM1" s="294">
        <v>2026</v>
      </c>
      <c r="AN1" s="616">
        <v>2027</v>
      </c>
      <c r="AO1" s="291" t="s">
        <v>926</v>
      </c>
    </row>
    <row r="2" spans="1:42" ht="14.25" thickTop="1" thickBot="1" x14ac:dyDescent="0.25">
      <c r="A2" s="23" t="s">
        <v>156</v>
      </c>
      <c r="B2" s="222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36"/>
      <c r="P2" s="236"/>
      <c r="Q2" s="236"/>
      <c r="R2" s="236"/>
      <c r="S2" s="236"/>
      <c r="T2" s="236"/>
      <c r="U2" s="236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29"/>
    </row>
    <row r="3" spans="1:42" ht="13.5" outlineLevel="1" thickBot="1" x14ac:dyDescent="0.25">
      <c r="A3" s="22" t="s">
        <v>157</v>
      </c>
      <c r="B3" s="168" t="s">
        <v>158</v>
      </c>
      <c r="C3" s="329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466"/>
      <c r="O3" s="402">
        <v>2</v>
      </c>
      <c r="P3" s="370"/>
      <c r="Q3" s="370"/>
      <c r="R3" s="370"/>
      <c r="S3" s="370"/>
      <c r="T3" s="370"/>
      <c r="U3" s="469">
        <v>4</v>
      </c>
      <c r="V3" s="367"/>
      <c r="W3" s="330"/>
      <c r="X3" s="330"/>
      <c r="Y3" s="330"/>
      <c r="Z3" s="330"/>
      <c r="AA3" s="330"/>
      <c r="AB3" s="330"/>
      <c r="AC3" s="331"/>
      <c r="AD3" s="330"/>
      <c r="AE3" s="330"/>
      <c r="AF3" s="330"/>
      <c r="AG3" s="330"/>
      <c r="AH3" s="330"/>
      <c r="AI3" s="342">
        <v>11</v>
      </c>
      <c r="AJ3" s="330"/>
      <c r="AK3" s="330"/>
      <c r="AL3" s="330"/>
      <c r="AM3" s="466"/>
      <c r="AN3" s="609"/>
      <c r="AO3" s="45">
        <f ca="1">IFERROR(YEAR(NOW())-VLOOKUP(HLOOKUP(100,A3:AM3,1,1),$A$60:$C$79,3,TRUE)," " )</f>
        <v>5</v>
      </c>
      <c r="AP3" s="115"/>
    </row>
    <row r="4" spans="1:42" ht="13.5" outlineLevel="1" thickBot="1" x14ac:dyDescent="0.25">
      <c r="A4" s="22" t="s">
        <v>159</v>
      </c>
      <c r="B4" s="165" t="s">
        <v>158</v>
      </c>
      <c r="C4" s="329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467">
        <v>2</v>
      </c>
      <c r="P4" s="468"/>
      <c r="Q4" s="468"/>
      <c r="R4" s="468"/>
      <c r="S4" s="468"/>
      <c r="T4" s="468"/>
      <c r="U4" s="468"/>
      <c r="V4" s="330"/>
      <c r="W4" s="330"/>
      <c r="X4" s="330"/>
      <c r="Y4" s="330"/>
      <c r="Z4" s="330"/>
      <c r="AA4" s="330"/>
      <c r="AB4" s="466"/>
      <c r="AC4" s="669">
        <v>8</v>
      </c>
      <c r="AD4" s="330"/>
      <c r="AE4" s="330"/>
      <c r="AF4" s="330"/>
      <c r="AG4" s="330"/>
      <c r="AH4" s="330"/>
      <c r="AI4" s="330"/>
      <c r="AJ4" s="330"/>
      <c r="AK4" s="578">
        <v>12</v>
      </c>
      <c r="AL4" s="579">
        <v>12</v>
      </c>
      <c r="AM4" s="466"/>
      <c r="AN4" s="609"/>
      <c r="AO4" s="45">
        <f ca="1">IFERROR(YEAR(NOW())-VLOOKUP(HLOOKUP(100,A4:AM4,1,1),$A$60:$C$79,3,TRUE)," " )</f>
        <v>2</v>
      </c>
    </row>
    <row r="5" spans="1:42" ht="13.5" outlineLevel="1" thickBot="1" x14ac:dyDescent="0.25">
      <c r="A5" s="22" t="s">
        <v>160</v>
      </c>
      <c r="B5" s="169"/>
      <c r="C5" s="329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1"/>
      <c r="P5" s="331"/>
      <c r="Q5" s="331"/>
      <c r="R5" s="331"/>
      <c r="S5" s="331"/>
      <c r="T5" s="331"/>
      <c r="U5" s="341">
        <v>4</v>
      </c>
      <c r="V5" s="330"/>
      <c r="W5" s="330"/>
      <c r="X5" s="330"/>
      <c r="Y5" s="330"/>
      <c r="Z5" s="330"/>
      <c r="AA5" s="330"/>
      <c r="AB5" s="330"/>
      <c r="AC5" s="468"/>
      <c r="AD5" s="330"/>
      <c r="AE5" s="330"/>
      <c r="AF5" s="330"/>
      <c r="AG5" s="330"/>
      <c r="AH5" s="330"/>
      <c r="AI5" s="330"/>
      <c r="AJ5" s="330"/>
      <c r="AK5" s="330"/>
      <c r="AL5" s="330"/>
      <c r="AM5" s="466"/>
      <c r="AN5" s="609"/>
      <c r="AO5" s="45">
        <f ca="1">IFERROR(YEAR(NOW())-VLOOKUP(HLOOKUP(100,A5:AM5,1,1),$A$60:$C$79,3,TRUE)," " )</f>
        <v>18</v>
      </c>
    </row>
    <row r="6" spans="1:42" ht="13.5" outlineLevel="1" thickBot="1" x14ac:dyDescent="0.25">
      <c r="A6" s="27" t="s">
        <v>161</v>
      </c>
      <c r="B6" s="170" t="s">
        <v>158</v>
      </c>
      <c r="C6" s="337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470"/>
      <c r="O6" s="402">
        <v>2</v>
      </c>
      <c r="P6" s="370"/>
      <c r="Q6" s="370"/>
      <c r="R6" s="370"/>
      <c r="S6" s="370"/>
      <c r="T6" s="370"/>
      <c r="U6" s="469">
        <v>4</v>
      </c>
      <c r="V6" s="47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43">
        <v>11</v>
      </c>
      <c r="AJ6" s="331"/>
      <c r="AK6" s="331"/>
      <c r="AL6" s="331"/>
      <c r="AM6" s="470"/>
      <c r="AN6" s="609"/>
      <c r="AO6" s="45">
        <f ca="1">IFERROR(YEAR(NOW())-VLOOKUP(HLOOKUP(100,A6:AM6,1,1),$A$60:$C$79,3,TRUE)," " )</f>
        <v>5</v>
      </c>
      <c r="AP6" s="115"/>
    </row>
    <row r="7" spans="1:42" ht="13.5" outlineLevel="1" thickBot="1" x14ac:dyDescent="0.25">
      <c r="A7" s="32" t="s">
        <v>162</v>
      </c>
      <c r="B7" s="166" t="s">
        <v>158</v>
      </c>
      <c r="C7" s="325"/>
      <c r="D7" s="326"/>
      <c r="E7" s="326"/>
      <c r="F7" s="326"/>
      <c r="G7" s="326"/>
      <c r="H7" s="326"/>
      <c r="I7" s="326"/>
      <c r="J7" s="326"/>
      <c r="K7" s="326"/>
      <c r="L7" s="326"/>
      <c r="M7" s="326"/>
      <c r="N7" s="326"/>
      <c r="O7" s="340"/>
      <c r="P7" s="340"/>
      <c r="Q7" s="340"/>
      <c r="R7" s="340"/>
      <c r="S7" s="340"/>
      <c r="T7" s="340"/>
      <c r="U7" s="472">
        <v>4</v>
      </c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45">
        <v>11</v>
      </c>
      <c r="AJ7" s="326"/>
      <c r="AK7" s="326"/>
      <c r="AL7" s="326"/>
      <c r="AM7" s="399"/>
      <c r="AN7" s="632"/>
      <c r="AO7" s="227">
        <f ca="1">IFERROR(YEAR(NOW())-VLOOKUP(HLOOKUP(100,A7:AM7,1,1),$A$60:$C$79,3,TRUE)," " )</f>
        <v>5</v>
      </c>
      <c r="AP7" s="115"/>
    </row>
    <row r="8" spans="1:42" ht="14.25" thickTop="1" thickBot="1" x14ac:dyDescent="0.25">
      <c r="A8" s="152" t="s">
        <v>163</v>
      </c>
      <c r="B8" s="210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19"/>
      <c r="AJ8" s="203"/>
      <c r="AK8" s="203"/>
      <c r="AL8" s="203"/>
      <c r="AM8" s="203"/>
      <c r="AN8" s="622"/>
      <c r="AO8" s="236"/>
    </row>
    <row r="9" spans="1:42" ht="13.5" outlineLevel="1" thickBot="1" x14ac:dyDescent="0.25">
      <c r="A9" s="32" t="s">
        <v>164</v>
      </c>
      <c r="B9" s="166" t="s">
        <v>158</v>
      </c>
      <c r="C9" s="3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5">
        <v>2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2"/>
      <c r="AC9" s="669">
        <v>8</v>
      </c>
      <c r="AD9" s="560"/>
      <c r="AE9" s="560"/>
      <c r="AF9" s="560"/>
      <c r="AG9" s="563">
        <v>10</v>
      </c>
      <c r="AH9" s="33"/>
      <c r="AI9" s="34"/>
      <c r="AJ9" s="34"/>
      <c r="AK9" s="34"/>
      <c r="AL9" s="34"/>
      <c r="AM9" s="32"/>
      <c r="AN9" s="632"/>
      <c r="AO9" s="227">
        <f ca="1">IFERROR(YEAR(NOW())-VLOOKUP(HLOOKUP(100,A9:AM9,1,1),$A$60:$C$79,3,TRUE)," " )</f>
        <v>6</v>
      </c>
    </row>
    <row r="10" spans="1:42" ht="13.5" thickTop="1" x14ac:dyDescent="0.2">
      <c r="A10" s="23" t="s">
        <v>165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622"/>
      <c r="AO10" s="236"/>
    </row>
    <row r="11" spans="1:42" ht="13.5" outlineLevel="1" thickBot="1" x14ac:dyDescent="0.25">
      <c r="A11" s="22" t="s">
        <v>166</v>
      </c>
      <c r="B11" s="172" t="s">
        <v>158</v>
      </c>
      <c r="C11" s="329"/>
      <c r="D11" s="330"/>
      <c r="E11" s="330"/>
      <c r="F11" s="330"/>
      <c r="G11" s="330"/>
      <c r="H11" s="330"/>
      <c r="I11" s="330"/>
      <c r="J11" s="330"/>
      <c r="K11" s="330"/>
      <c r="L11" s="330"/>
      <c r="M11" s="330"/>
      <c r="N11" s="330"/>
      <c r="O11" s="333"/>
      <c r="P11" s="331"/>
      <c r="Q11" s="331"/>
      <c r="R11" s="331"/>
      <c r="S11" s="331"/>
      <c r="T11" s="473">
        <v>3</v>
      </c>
      <c r="U11" s="330"/>
      <c r="V11" s="330"/>
      <c r="W11" s="330"/>
      <c r="X11" s="330"/>
      <c r="Y11" s="330"/>
      <c r="Z11" s="330"/>
      <c r="AA11" s="330"/>
      <c r="AB11" s="331"/>
      <c r="AC11" s="487">
        <v>9</v>
      </c>
      <c r="AD11" s="331"/>
      <c r="AE11" s="330"/>
      <c r="AF11" s="330"/>
      <c r="AG11" s="330"/>
      <c r="AH11" s="330"/>
      <c r="AI11" s="330"/>
      <c r="AJ11" s="330"/>
      <c r="AK11" s="67">
        <v>12</v>
      </c>
      <c r="AL11" s="67">
        <v>12</v>
      </c>
      <c r="AM11" s="466"/>
      <c r="AN11" s="633"/>
      <c r="AO11" s="45">
        <f t="shared" ref="AO11:AO46" ca="1" si="0">IFERROR(YEAR(NOW())-VLOOKUP(HLOOKUP(100,A11:AM11,1,1),$A$60:$C$79,3,TRUE)," " )</f>
        <v>2</v>
      </c>
    </row>
    <row r="12" spans="1:42" ht="13.5" outlineLevel="1" thickBot="1" x14ac:dyDescent="0.25">
      <c r="A12" s="22" t="s">
        <v>167</v>
      </c>
      <c r="B12" s="172" t="s">
        <v>158</v>
      </c>
      <c r="C12" s="329"/>
      <c r="D12" s="330"/>
      <c r="E12" s="330"/>
      <c r="F12" s="330"/>
      <c r="G12" s="330"/>
      <c r="H12" s="330"/>
      <c r="I12" s="330"/>
      <c r="J12" s="330"/>
      <c r="K12" s="348">
        <v>1</v>
      </c>
      <c r="L12" s="330"/>
      <c r="M12" s="330"/>
      <c r="N12" s="466"/>
      <c r="O12" s="402">
        <v>2</v>
      </c>
      <c r="P12" s="370"/>
      <c r="Q12" s="370"/>
      <c r="R12" s="370"/>
      <c r="S12" s="370"/>
      <c r="T12" s="474">
        <v>3</v>
      </c>
      <c r="U12" s="367"/>
      <c r="V12" s="330"/>
      <c r="W12" s="330"/>
      <c r="X12" s="330"/>
      <c r="Y12" s="330"/>
      <c r="Z12" s="330"/>
      <c r="AA12" s="466"/>
      <c r="AB12" s="489">
        <v>8</v>
      </c>
      <c r="AC12" s="370"/>
      <c r="AD12" s="490">
        <v>9</v>
      </c>
      <c r="AE12" s="367"/>
      <c r="AF12" s="330"/>
      <c r="AG12" s="330"/>
      <c r="AH12" s="330"/>
      <c r="AI12" s="330"/>
      <c r="AJ12" s="330"/>
      <c r="AK12" s="67">
        <v>12</v>
      </c>
      <c r="AL12" s="67">
        <v>12</v>
      </c>
      <c r="AM12" s="466"/>
      <c r="AN12" s="609"/>
      <c r="AO12" s="45">
        <f t="shared" ca="1" si="0"/>
        <v>2</v>
      </c>
    </row>
    <row r="13" spans="1:42" ht="13.5" outlineLevel="1" thickBot="1" x14ac:dyDescent="0.25">
      <c r="A13" s="28" t="s">
        <v>248</v>
      </c>
      <c r="B13" s="172" t="s">
        <v>158</v>
      </c>
      <c r="C13" s="329"/>
      <c r="D13" s="330"/>
      <c r="E13" s="330"/>
      <c r="F13" s="330"/>
      <c r="G13" s="330"/>
      <c r="H13" s="330"/>
      <c r="I13" s="330"/>
      <c r="J13" s="330"/>
      <c r="K13" s="348">
        <v>1</v>
      </c>
      <c r="L13" s="330"/>
      <c r="M13" s="330"/>
      <c r="N13" s="330"/>
      <c r="O13" s="333"/>
      <c r="P13" s="333"/>
      <c r="Q13" s="333"/>
      <c r="R13" s="333"/>
      <c r="S13" s="333"/>
      <c r="T13" s="475">
        <v>3</v>
      </c>
      <c r="U13" s="330"/>
      <c r="V13" s="330"/>
      <c r="W13" s="330"/>
      <c r="X13" s="330"/>
      <c r="Y13" s="330"/>
      <c r="Z13" s="330"/>
      <c r="AA13" s="330"/>
      <c r="AB13" s="468"/>
      <c r="AC13" s="468"/>
      <c r="AD13" s="488">
        <v>9</v>
      </c>
      <c r="AE13" s="330"/>
      <c r="AF13" s="330"/>
      <c r="AG13" s="330"/>
      <c r="AH13" s="330"/>
      <c r="AI13" s="330"/>
      <c r="AJ13" s="330"/>
      <c r="AK13" s="578">
        <v>12</v>
      </c>
      <c r="AL13" s="579">
        <v>12</v>
      </c>
      <c r="AM13" s="466"/>
      <c r="AN13" s="609"/>
      <c r="AO13" s="45">
        <f t="shared" ca="1" si="0"/>
        <v>2</v>
      </c>
    </row>
    <row r="14" spans="1:42" ht="14.25" outlineLevel="1" thickTop="1" thickBot="1" x14ac:dyDescent="0.25">
      <c r="A14" s="22" t="s">
        <v>168</v>
      </c>
      <c r="B14" s="172" t="s">
        <v>158</v>
      </c>
      <c r="C14" s="329"/>
      <c r="D14" s="330"/>
      <c r="E14" s="330"/>
      <c r="F14" s="330"/>
      <c r="G14" s="330"/>
      <c r="H14" s="330"/>
      <c r="I14" s="330"/>
      <c r="J14" s="330"/>
      <c r="K14" s="348">
        <v>1</v>
      </c>
      <c r="L14" s="330"/>
      <c r="M14" s="330"/>
      <c r="N14" s="466"/>
      <c r="O14" s="402">
        <v>2</v>
      </c>
      <c r="P14" s="370"/>
      <c r="Q14" s="370"/>
      <c r="R14" s="370"/>
      <c r="S14" s="370"/>
      <c r="T14" s="474">
        <v>3</v>
      </c>
      <c r="U14" s="367"/>
      <c r="V14" s="330"/>
      <c r="W14" s="330"/>
      <c r="X14" s="330"/>
      <c r="Y14" s="330"/>
      <c r="Z14" s="330"/>
      <c r="AA14" s="330"/>
      <c r="AB14" s="330"/>
      <c r="AC14" s="331"/>
      <c r="AD14" s="487">
        <v>9</v>
      </c>
      <c r="AE14" s="330"/>
      <c r="AF14" s="330"/>
      <c r="AG14" s="330"/>
      <c r="AH14" s="330"/>
      <c r="AI14" s="330"/>
      <c r="AJ14" s="330"/>
      <c r="AK14" s="67">
        <v>12</v>
      </c>
      <c r="AL14" s="67">
        <v>12</v>
      </c>
      <c r="AM14" s="651">
        <v>13</v>
      </c>
      <c r="AN14" s="609"/>
      <c r="AO14" s="45">
        <f t="shared" ca="1" si="0"/>
        <v>1</v>
      </c>
    </row>
    <row r="15" spans="1:42" ht="13.5" outlineLevel="1" thickBot="1" x14ac:dyDescent="0.25">
      <c r="A15" s="22" t="s">
        <v>169</v>
      </c>
      <c r="B15" s="172" t="s">
        <v>158</v>
      </c>
      <c r="C15" s="329"/>
      <c r="D15" s="330"/>
      <c r="E15" s="330"/>
      <c r="F15" s="330"/>
      <c r="G15" s="330"/>
      <c r="H15" s="330"/>
      <c r="I15" s="330"/>
      <c r="J15" s="330"/>
      <c r="K15" s="330"/>
      <c r="L15" s="330"/>
      <c r="M15" s="330"/>
      <c r="N15" s="330"/>
      <c r="O15" s="468"/>
      <c r="P15" s="468"/>
      <c r="Q15" s="468"/>
      <c r="R15" s="468"/>
      <c r="S15" s="468"/>
      <c r="T15" s="360">
        <v>3</v>
      </c>
      <c r="U15" s="330"/>
      <c r="V15" s="330"/>
      <c r="W15" s="330"/>
      <c r="X15" s="330"/>
      <c r="Y15" s="330"/>
      <c r="Z15" s="330"/>
      <c r="AA15" s="330"/>
      <c r="AB15" s="466"/>
      <c r="AC15" s="669">
        <v>8</v>
      </c>
      <c r="AD15" s="490">
        <v>9</v>
      </c>
      <c r="AE15" s="367"/>
      <c r="AF15" s="330"/>
      <c r="AG15" s="330"/>
      <c r="AH15" s="330"/>
      <c r="AI15" s="330"/>
      <c r="AJ15" s="330"/>
      <c r="AK15" s="67">
        <v>12</v>
      </c>
      <c r="AL15" s="67">
        <v>12</v>
      </c>
      <c r="AM15" s="466"/>
      <c r="AN15" s="609"/>
      <c r="AO15" s="45">
        <f t="shared" ca="1" si="0"/>
        <v>2</v>
      </c>
    </row>
    <row r="16" spans="1:42" outlineLevel="1" x14ac:dyDescent="0.2">
      <c r="A16" s="28" t="s">
        <v>170</v>
      </c>
      <c r="B16" s="172" t="s">
        <v>158</v>
      </c>
      <c r="C16" s="329"/>
      <c r="D16" s="330"/>
      <c r="E16" s="330"/>
      <c r="F16" s="330"/>
      <c r="G16" s="330"/>
      <c r="H16" s="330"/>
      <c r="I16" s="330"/>
      <c r="J16" s="330"/>
      <c r="K16" s="348">
        <v>1</v>
      </c>
      <c r="L16" s="330"/>
      <c r="M16" s="330"/>
      <c r="N16" s="330"/>
      <c r="O16" s="330"/>
      <c r="P16" s="330"/>
      <c r="Q16" s="330"/>
      <c r="R16" s="330"/>
      <c r="S16" s="330"/>
      <c r="T16" s="346">
        <v>3</v>
      </c>
      <c r="U16" s="330"/>
      <c r="V16" s="330"/>
      <c r="W16" s="330"/>
      <c r="X16" s="330"/>
      <c r="Y16" s="330"/>
      <c r="Z16" s="330"/>
      <c r="AA16" s="330"/>
      <c r="AB16" s="330"/>
      <c r="AC16" s="468"/>
      <c r="AD16" s="488">
        <v>9</v>
      </c>
      <c r="AE16" s="330"/>
      <c r="AF16" s="330"/>
      <c r="AG16" s="330"/>
      <c r="AH16" s="330"/>
      <c r="AI16" s="330"/>
      <c r="AJ16" s="330"/>
      <c r="AK16" s="330"/>
      <c r="AL16" s="330"/>
      <c r="AM16" s="651">
        <v>13</v>
      </c>
      <c r="AN16" s="611"/>
      <c r="AO16" s="45">
        <f t="shared" ca="1" si="0"/>
        <v>1</v>
      </c>
    </row>
    <row r="17" spans="1:42" ht="13.5" outlineLevel="1" thickBot="1" x14ac:dyDescent="0.25">
      <c r="A17" s="28" t="s">
        <v>171</v>
      </c>
      <c r="B17" s="172" t="s">
        <v>158</v>
      </c>
      <c r="C17" s="329"/>
      <c r="D17" s="330"/>
      <c r="E17" s="330"/>
      <c r="F17" s="330"/>
      <c r="G17" s="330"/>
      <c r="H17" s="330"/>
      <c r="I17" s="330"/>
      <c r="J17" s="330"/>
      <c r="K17" s="348">
        <v>1</v>
      </c>
      <c r="L17" s="330"/>
      <c r="M17" s="330"/>
      <c r="N17" s="330"/>
      <c r="O17" s="331"/>
      <c r="P17" s="331"/>
      <c r="Q17" s="331"/>
      <c r="R17" s="331"/>
      <c r="S17" s="331"/>
      <c r="T17" s="473">
        <v>3</v>
      </c>
      <c r="U17" s="331"/>
      <c r="V17" s="331"/>
      <c r="W17" s="331"/>
      <c r="X17" s="331"/>
      <c r="Y17" s="331"/>
      <c r="Z17" s="331"/>
      <c r="AA17" s="330"/>
      <c r="AB17" s="331"/>
      <c r="AC17" s="331"/>
      <c r="AD17" s="487">
        <v>9</v>
      </c>
      <c r="AE17" s="330"/>
      <c r="AF17" s="330"/>
      <c r="AG17" s="330"/>
      <c r="AH17" s="330"/>
      <c r="AI17" s="330"/>
      <c r="AJ17" s="330"/>
      <c r="AK17" s="67">
        <v>12</v>
      </c>
      <c r="AL17" s="67">
        <v>12</v>
      </c>
      <c r="AM17" s="651">
        <v>13</v>
      </c>
      <c r="AN17" s="611"/>
      <c r="AO17" s="45">
        <f t="shared" ca="1" si="0"/>
        <v>1</v>
      </c>
    </row>
    <row r="18" spans="1:42" ht="13.5" outlineLevel="1" thickBot="1" x14ac:dyDescent="0.25">
      <c r="A18" s="22" t="s">
        <v>172</v>
      </c>
      <c r="B18" s="172" t="s">
        <v>158</v>
      </c>
      <c r="C18" s="329"/>
      <c r="D18" s="330"/>
      <c r="E18" s="330"/>
      <c r="F18" s="330"/>
      <c r="G18" s="330"/>
      <c r="H18" s="330"/>
      <c r="I18" s="330"/>
      <c r="J18" s="330"/>
      <c r="K18" s="348">
        <v>1</v>
      </c>
      <c r="L18" s="330"/>
      <c r="M18" s="330"/>
      <c r="N18" s="466"/>
      <c r="O18" s="402">
        <v>2</v>
      </c>
      <c r="P18" s="370"/>
      <c r="Q18" s="370"/>
      <c r="R18" s="370"/>
      <c r="S18" s="480"/>
      <c r="T18" s="481">
        <v>3</v>
      </c>
      <c r="U18" s="482"/>
      <c r="V18" s="370"/>
      <c r="W18" s="370"/>
      <c r="X18" s="370"/>
      <c r="Y18" s="370"/>
      <c r="Z18" s="483">
        <v>7</v>
      </c>
      <c r="AA18" s="66"/>
      <c r="AB18" s="489">
        <v>8</v>
      </c>
      <c r="AC18" s="370"/>
      <c r="AD18" s="490">
        <v>9</v>
      </c>
      <c r="AE18" s="367"/>
      <c r="AF18" s="330"/>
      <c r="AG18" s="330"/>
      <c r="AH18" s="330"/>
      <c r="AI18" s="330"/>
      <c r="AJ18" s="330"/>
      <c r="AK18" s="330"/>
      <c r="AL18" s="330"/>
      <c r="AM18" s="466"/>
      <c r="AN18" s="611"/>
      <c r="AO18" s="45">
        <f t="shared" ca="1" si="0"/>
        <v>10</v>
      </c>
    </row>
    <row r="19" spans="1:42" ht="13.5" outlineLevel="1" thickBot="1" x14ac:dyDescent="0.25">
      <c r="A19" s="22" t="s">
        <v>173</v>
      </c>
      <c r="B19" s="172" t="s">
        <v>158</v>
      </c>
      <c r="C19" s="329"/>
      <c r="D19" s="330"/>
      <c r="E19" s="330"/>
      <c r="F19" s="330"/>
      <c r="G19" s="330"/>
      <c r="H19" s="330"/>
      <c r="I19" s="330"/>
      <c r="J19" s="330"/>
      <c r="K19" s="348">
        <v>1</v>
      </c>
      <c r="L19" s="330"/>
      <c r="M19" s="330"/>
      <c r="N19" s="330"/>
      <c r="O19" s="468"/>
      <c r="P19" s="468"/>
      <c r="Q19" s="468"/>
      <c r="R19" s="468"/>
      <c r="S19" s="484"/>
      <c r="T19" s="485">
        <v>3</v>
      </c>
      <c r="U19" s="370"/>
      <c r="V19" s="370"/>
      <c r="W19" s="370"/>
      <c r="X19" s="370"/>
      <c r="Y19" s="370"/>
      <c r="Z19" s="483">
        <v>7</v>
      </c>
      <c r="AA19" s="367"/>
      <c r="AB19" s="468"/>
      <c r="AC19" s="468"/>
      <c r="AD19" s="488">
        <v>9</v>
      </c>
      <c r="AE19" s="330"/>
      <c r="AF19" s="330"/>
      <c r="AG19" s="330"/>
      <c r="AH19" s="330"/>
      <c r="AI19" s="330"/>
      <c r="AJ19" s="330"/>
      <c r="AK19" s="330"/>
      <c r="AL19" s="330"/>
      <c r="AM19" s="651">
        <v>13</v>
      </c>
      <c r="AN19" s="611"/>
      <c r="AO19" s="45">
        <f t="shared" ca="1" si="0"/>
        <v>1</v>
      </c>
    </row>
    <row r="20" spans="1:42" outlineLevel="2" x14ac:dyDescent="0.2">
      <c r="A20" s="22" t="s">
        <v>198</v>
      </c>
      <c r="B20" s="172" t="s">
        <v>158</v>
      </c>
      <c r="C20" s="329"/>
      <c r="D20" s="330"/>
      <c r="E20" s="330"/>
      <c r="F20" s="330"/>
      <c r="G20" s="330"/>
      <c r="H20" s="330"/>
      <c r="I20" s="330"/>
      <c r="J20" s="330"/>
      <c r="K20" s="348">
        <v>1</v>
      </c>
      <c r="L20" s="330"/>
      <c r="M20" s="330"/>
      <c r="N20" s="330"/>
      <c r="O20" s="356"/>
      <c r="P20" s="330"/>
      <c r="Q20" s="330"/>
      <c r="R20" s="330"/>
      <c r="S20" s="330"/>
      <c r="T20" s="473">
        <v>3</v>
      </c>
      <c r="U20" s="331"/>
      <c r="V20" s="331"/>
      <c r="W20" s="331"/>
      <c r="X20" s="331"/>
      <c r="Y20" s="331"/>
      <c r="Z20" s="331"/>
      <c r="AA20" s="331"/>
      <c r="AB20" s="330"/>
      <c r="AC20" s="330"/>
      <c r="AD20" s="347">
        <v>9</v>
      </c>
      <c r="AE20" s="330"/>
      <c r="AF20" s="330"/>
      <c r="AG20" s="330"/>
      <c r="AH20" s="330"/>
      <c r="AI20" s="330"/>
      <c r="AJ20" s="330"/>
      <c r="AK20" s="67">
        <v>12</v>
      </c>
      <c r="AL20" s="67">
        <v>12</v>
      </c>
      <c r="AM20" s="466"/>
      <c r="AN20" s="609"/>
      <c r="AO20" s="45">
        <f t="shared" ca="1" si="0"/>
        <v>2</v>
      </c>
    </row>
    <row r="21" spans="1:42" outlineLevel="1" x14ac:dyDescent="0.2">
      <c r="A21" s="22" t="s">
        <v>174</v>
      </c>
      <c r="B21" s="172"/>
      <c r="C21" s="329"/>
      <c r="D21" s="330"/>
      <c r="E21" s="330"/>
      <c r="F21" s="330"/>
      <c r="G21" s="330"/>
      <c r="H21" s="330"/>
      <c r="I21" s="330"/>
      <c r="J21" s="330"/>
      <c r="K21" s="330"/>
      <c r="L21" s="330"/>
      <c r="M21" s="330"/>
      <c r="N21" s="330"/>
      <c r="O21" s="330"/>
      <c r="P21" s="330"/>
      <c r="Q21" s="330"/>
      <c r="R21" s="330"/>
      <c r="S21" s="330"/>
      <c r="T21" s="468"/>
      <c r="U21" s="468"/>
      <c r="V21" s="468"/>
      <c r="W21" s="468"/>
      <c r="X21" s="468"/>
      <c r="Y21" s="468"/>
      <c r="Z21" s="468"/>
      <c r="AA21" s="330"/>
      <c r="AB21" s="349"/>
      <c r="AC21" s="330"/>
      <c r="AD21" s="330"/>
      <c r="AE21" s="330"/>
      <c r="AF21" s="330"/>
      <c r="AG21" s="330"/>
      <c r="AH21" s="330"/>
      <c r="AI21" s="330"/>
      <c r="AJ21" s="330"/>
      <c r="AK21" s="330"/>
      <c r="AL21" s="330"/>
      <c r="AM21" s="466"/>
      <c r="AN21" s="611"/>
      <c r="AO21" s="45" t="str">
        <f t="shared" ca="1" si="0"/>
        <v xml:space="preserve"> </v>
      </c>
    </row>
    <row r="22" spans="1:42" ht="13.5" outlineLevel="1" thickBot="1" x14ac:dyDescent="0.25">
      <c r="A22" s="22" t="s">
        <v>175</v>
      </c>
      <c r="B22" s="172" t="s">
        <v>158</v>
      </c>
      <c r="C22" s="329"/>
      <c r="D22" s="330"/>
      <c r="E22" s="330"/>
      <c r="F22" s="330"/>
      <c r="G22" s="330"/>
      <c r="H22" s="330"/>
      <c r="I22" s="330"/>
      <c r="J22" s="330"/>
      <c r="K22" s="348">
        <v>1</v>
      </c>
      <c r="L22" s="330"/>
      <c r="M22" s="330"/>
      <c r="N22" s="330"/>
      <c r="O22" s="331"/>
      <c r="P22" s="331"/>
      <c r="Q22" s="331"/>
      <c r="R22" s="331"/>
      <c r="S22" s="331"/>
      <c r="T22" s="473">
        <v>3</v>
      </c>
      <c r="U22" s="331"/>
      <c r="V22" s="331"/>
      <c r="W22" s="331"/>
      <c r="X22" s="331"/>
      <c r="Y22" s="331"/>
      <c r="Z22" s="331"/>
      <c r="AA22" s="331"/>
      <c r="AB22" s="330"/>
      <c r="AC22" s="330"/>
      <c r="AD22" s="347">
        <v>9</v>
      </c>
      <c r="AE22" s="330"/>
      <c r="AF22" s="330"/>
      <c r="AG22" s="330"/>
      <c r="AH22" s="330"/>
      <c r="AI22" s="330"/>
      <c r="AJ22" s="330"/>
      <c r="AK22" s="330"/>
      <c r="AL22" s="330"/>
      <c r="AM22" s="466"/>
      <c r="AN22" s="611"/>
      <c r="AO22" s="45">
        <f t="shared" ca="1" si="0"/>
        <v>10</v>
      </c>
    </row>
    <row r="23" spans="1:42" ht="13.5" outlineLevel="1" thickBot="1" x14ac:dyDescent="0.25">
      <c r="A23" s="78" t="s">
        <v>176</v>
      </c>
      <c r="B23" s="173" t="s">
        <v>158</v>
      </c>
      <c r="C23" s="350"/>
      <c r="D23" s="351"/>
      <c r="E23" s="351"/>
      <c r="F23" s="351"/>
      <c r="G23" s="351"/>
      <c r="H23" s="351"/>
      <c r="I23" s="351"/>
      <c r="J23" s="351"/>
      <c r="K23" s="352">
        <v>1</v>
      </c>
      <c r="L23" s="351"/>
      <c r="M23" s="351"/>
      <c r="N23" s="476"/>
      <c r="O23" s="402">
        <v>2</v>
      </c>
      <c r="P23" s="370"/>
      <c r="Q23" s="370"/>
      <c r="R23" s="370"/>
      <c r="S23" s="480"/>
      <c r="T23" s="481">
        <v>3</v>
      </c>
      <c r="U23" s="482"/>
      <c r="V23" s="370"/>
      <c r="W23" s="370"/>
      <c r="X23" s="370"/>
      <c r="Y23" s="370"/>
      <c r="Z23" s="370"/>
      <c r="AA23" s="483">
        <v>7</v>
      </c>
      <c r="AB23" s="477"/>
      <c r="AC23" s="351"/>
      <c r="AD23" s="351"/>
      <c r="AE23" s="351"/>
      <c r="AF23" s="351"/>
      <c r="AG23" s="351"/>
      <c r="AH23" s="351"/>
      <c r="AI23" s="351"/>
      <c r="AJ23" s="351"/>
      <c r="AK23" s="67">
        <v>12</v>
      </c>
      <c r="AL23" s="67">
        <v>12</v>
      </c>
      <c r="AM23" s="476"/>
      <c r="AN23" s="610"/>
      <c r="AO23" s="227">
        <f t="shared" ca="1" si="0"/>
        <v>2</v>
      </c>
    </row>
    <row r="24" spans="1:42" ht="13.5" outlineLevel="2" thickBot="1" x14ac:dyDescent="0.25">
      <c r="A24" s="29" t="s">
        <v>177</v>
      </c>
      <c r="B24" s="175"/>
      <c r="C24" s="353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354"/>
      <c r="O24" s="478"/>
      <c r="P24" s="468"/>
      <c r="Q24" s="468"/>
      <c r="R24" s="468"/>
      <c r="S24" s="468"/>
      <c r="T24" s="486"/>
      <c r="U24" s="333"/>
      <c r="V24" s="333"/>
      <c r="W24" s="333"/>
      <c r="X24" s="333"/>
      <c r="Y24" s="333"/>
      <c r="Z24" s="333"/>
      <c r="AA24" s="333"/>
      <c r="AB24" s="354"/>
      <c r="AC24" s="354"/>
      <c r="AD24" s="354"/>
      <c r="AE24" s="354"/>
      <c r="AF24" s="354"/>
      <c r="AG24" s="354"/>
      <c r="AH24" s="354"/>
      <c r="AI24" s="354"/>
      <c r="AJ24" s="354"/>
      <c r="AK24" s="354"/>
      <c r="AL24" s="354"/>
      <c r="AM24" s="638"/>
      <c r="AN24" s="612"/>
      <c r="AO24" s="228" t="str">
        <f t="shared" ca="1" si="0"/>
        <v xml:space="preserve"> </v>
      </c>
    </row>
    <row r="25" spans="1:42" ht="13.5" outlineLevel="2" thickBot="1" x14ac:dyDescent="0.25">
      <c r="A25" s="22" t="s">
        <v>178</v>
      </c>
      <c r="B25" s="171" t="s">
        <v>158</v>
      </c>
      <c r="C25" s="329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56"/>
      <c r="P25" s="330"/>
      <c r="Q25" s="330"/>
      <c r="R25" s="330"/>
      <c r="S25" s="466"/>
      <c r="T25" s="485">
        <v>3</v>
      </c>
      <c r="U25" s="370"/>
      <c r="V25" s="370"/>
      <c r="W25" s="370"/>
      <c r="X25" s="370"/>
      <c r="Y25" s="370"/>
      <c r="Z25" s="370"/>
      <c r="AA25" s="483">
        <v>7</v>
      </c>
      <c r="AB25" s="367"/>
      <c r="AC25" s="330"/>
      <c r="AD25" s="330"/>
      <c r="AE25" s="330"/>
      <c r="AF25" s="330"/>
      <c r="AG25" s="330"/>
      <c r="AH25" s="330"/>
      <c r="AI25" s="330"/>
      <c r="AJ25" s="330"/>
      <c r="AK25" s="67">
        <v>12</v>
      </c>
      <c r="AL25" s="67">
        <v>12</v>
      </c>
      <c r="AM25" s="466"/>
      <c r="AN25" s="609"/>
      <c r="AO25" s="45">
        <f t="shared" ca="1" si="0"/>
        <v>2</v>
      </c>
      <c r="AP25" t="s">
        <v>931</v>
      </c>
    </row>
    <row r="26" spans="1:42" outlineLevel="2" x14ac:dyDescent="0.2">
      <c r="A26" s="22" t="s">
        <v>179</v>
      </c>
      <c r="B26" s="172"/>
      <c r="C26" s="329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30"/>
      <c r="O26" s="356"/>
      <c r="P26" s="330"/>
      <c r="Q26" s="330"/>
      <c r="R26" s="330"/>
      <c r="S26" s="330"/>
      <c r="T26" s="468"/>
      <c r="U26" s="468"/>
      <c r="V26" s="468"/>
      <c r="W26" s="468"/>
      <c r="X26" s="468"/>
      <c r="Y26" s="468"/>
      <c r="Z26" s="468"/>
      <c r="AA26" s="468"/>
      <c r="AB26" s="349"/>
      <c r="AC26" s="330"/>
      <c r="AD26" s="330"/>
      <c r="AE26" s="330"/>
      <c r="AF26" s="330"/>
      <c r="AG26" s="330"/>
      <c r="AH26" s="330"/>
      <c r="AI26" s="330"/>
      <c r="AJ26" s="330"/>
      <c r="AK26" s="330"/>
      <c r="AL26" s="330"/>
      <c r="AM26" s="330"/>
      <c r="AN26" s="609"/>
      <c r="AO26" s="45" t="str">
        <f t="shared" ca="1" si="0"/>
        <v xml:space="preserve"> </v>
      </c>
    </row>
    <row r="27" spans="1:42" outlineLevel="2" x14ac:dyDescent="0.2">
      <c r="A27" s="28" t="s">
        <v>180</v>
      </c>
      <c r="B27" s="174">
        <v>2012</v>
      </c>
      <c r="C27" s="329"/>
      <c r="D27" s="330"/>
      <c r="E27" s="330"/>
      <c r="F27" s="330"/>
      <c r="G27" s="330"/>
      <c r="H27" s="330"/>
      <c r="I27" s="330"/>
      <c r="J27" s="330"/>
      <c r="K27" s="330"/>
      <c r="L27" s="330"/>
      <c r="M27" s="330"/>
      <c r="N27" s="330"/>
      <c r="O27" s="356"/>
      <c r="P27" s="330"/>
      <c r="Q27" s="330"/>
      <c r="R27" s="330"/>
      <c r="S27" s="330"/>
      <c r="T27" s="346">
        <v>3</v>
      </c>
      <c r="U27" s="330"/>
      <c r="V27" s="330"/>
      <c r="W27" s="330"/>
      <c r="X27" s="330"/>
      <c r="Y27" s="330"/>
      <c r="Z27" s="330"/>
      <c r="AA27" s="330"/>
      <c r="AB27" s="330"/>
      <c r="AC27" s="330"/>
      <c r="AD27" s="347">
        <v>9</v>
      </c>
      <c r="AE27" s="330"/>
      <c r="AF27" s="330"/>
      <c r="AG27" s="330"/>
      <c r="AH27" s="330"/>
      <c r="AI27" s="330"/>
      <c r="AJ27" s="330"/>
      <c r="AK27" s="330"/>
      <c r="AL27" s="330"/>
      <c r="AM27" s="330"/>
      <c r="AN27" s="609"/>
      <c r="AO27" s="45">
        <f t="shared" ca="1" si="0"/>
        <v>10</v>
      </c>
    </row>
    <row r="28" spans="1:42" outlineLevel="2" x14ac:dyDescent="0.2">
      <c r="A28" s="28" t="s">
        <v>181</v>
      </c>
      <c r="B28" s="174"/>
      <c r="C28" s="329"/>
      <c r="D28" s="330"/>
      <c r="E28" s="330"/>
      <c r="F28" s="330"/>
      <c r="G28" s="330"/>
      <c r="H28" s="330"/>
      <c r="I28" s="330"/>
      <c r="J28" s="330"/>
      <c r="K28" s="330"/>
      <c r="L28" s="330"/>
      <c r="M28" s="330"/>
      <c r="N28" s="330"/>
      <c r="O28" s="356"/>
      <c r="P28" s="330"/>
      <c r="Q28" s="330"/>
      <c r="R28" s="330"/>
      <c r="S28" s="330"/>
      <c r="T28" s="346">
        <v>3</v>
      </c>
      <c r="U28" s="330"/>
      <c r="V28" s="330"/>
      <c r="W28" s="330"/>
      <c r="X28" s="330"/>
      <c r="Y28" s="330"/>
      <c r="Z28" s="330"/>
      <c r="AA28" s="330"/>
      <c r="AB28" s="349"/>
      <c r="AC28" s="330"/>
      <c r="AD28" s="330"/>
      <c r="AE28" s="330"/>
      <c r="AF28" s="330"/>
      <c r="AG28" s="330"/>
      <c r="AH28" s="330"/>
      <c r="AI28" s="330"/>
      <c r="AJ28" s="330"/>
      <c r="AK28" s="330"/>
      <c r="AL28" s="330"/>
      <c r="AM28" s="330"/>
      <c r="AN28" s="609"/>
      <c r="AO28" s="45">
        <f t="shared" ca="1" si="0"/>
        <v>21</v>
      </c>
    </row>
    <row r="29" spans="1:42" outlineLevel="2" x14ac:dyDescent="0.2">
      <c r="A29" s="22" t="s">
        <v>182</v>
      </c>
      <c r="B29" s="174"/>
      <c r="C29" s="329"/>
      <c r="D29" s="330"/>
      <c r="E29" s="330"/>
      <c r="F29" s="330"/>
      <c r="G29" s="330"/>
      <c r="H29" s="330"/>
      <c r="I29" s="330"/>
      <c r="J29" s="330"/>
      <c r="K29" s="330"/>
      <c r="L29" s="330"/>
      <c r="M29" s="330"/>
      <c r="N29" s="330"/>
      <c r="O29" s="356"/>
      <c r="P29" s="330"/>
      <c r="Q29" s="330"/>
      <c r="R29" s="330"/>
      <c r="S29" s="330"/>
      <c r="T29" s="346">
        <v>3</v>
      </c>
      <c r="U29" s="330"/>
      <c r="V29" s="330"/>
      <c r="W29" s="330"/>
      <c r="X29" s="330"/>
      <c r="Y29" s="330"/>
      <c r="Z29" s="330"/>
      <c r="AA29" s="330"/>
      <c r="AB29" s="349"/>
      <c r="AC29" s="349"/>
      <c r="AD29" s="347">
        <v>9</v>
      </c>
      <c r="AE29" s="330"/>
      <c r="AF29" s="330"/>
      <c r="AG29" s="330"/>
      <c r="AH29" s="330"/>
      <c r="AI29" s="330"/>
      <c r="AJ29" s="330"/>
      <c r="AK29" s="330"/>
      <c r="AL29" s="330"/>
      <c r="AM29" s="330"/>
      <c r="AN29" s="609"/>
      <c r="AO29" s="45">
        <f t="shared" ca="1" si="0"/>
        <v>10</v>
      </c>
    </row>
    <row r="30" spans="1:42" outlineLevel="2" x14ac:dyDescent="0.2">
      <c r="A30" s="28" t="s">
        <v>284</v>
      </c>
      <c r="B30" s="174"/>
      <c r="C30" s="329"/>
      <c r="D30" s="330"/>
      <c r="E30" s="330"/>
      <c r="F30" s="330"/>
      <c r="G30" s="330"/>
      <c r="H30" s="330"/>
      <c r="I30" s="330"/>
      <c r="J30" s="330"/>
      <c r="K30" s="330"/>
      <c r="L30" s="330"/>
      <c r="M30" s="330"/>
      <c r="N30" s="330"/>
      <c r="O30" s="356"/>
      <c r="P30" s="330"/>
      <c r="Q30" s="330"/>
      <c r="R30" s="330"/>
      <c r="S30" s="330"/>
      <c r="T30" s="346"/>
      <c r="U30" s="330"/>
      <c r="V30" s="330"/>
      <c r="W30" s="330"/>
      <c r="X30" s="330"/>
      <c r="Y30" s="330"/>
      <c r="Z30" s="330"/>
      <c r="AA30" s="330"/>
      <c r="AB30" s="349"/>
      <c r="AC30" s="330"/>
      <c r="AD30" s="330"/>
      <c r="AE30" s="330"/>
      <c r="AF30" s="330"/>
      <c r="AG30" s="330"/>
      <c r="AH30" s="330"/>
      <c r="AI30" s="330"/>
      <c r="AJ30" s="330"/>
      <c r="AK30" s="330"/>
      <c r="AL30" s="330"/>
      <c r="AM30" s="330"/>
      <c r="AN30" s="609"/>
      <c r="AO30" s="45" t="str">
        <f t="shared" ca="1" si="0"/>
        <v xml:space="preserve"> </v>
      </c>
    </row>
    <row r="31" spans="1:42" outlineLevel="2" x14ac:dyDescent="0.2">
      <c r="A31" s="28" t="s">
        <v>184</v>
      </c>
      <c r="B31" s="176" t="s">
        <v>158</v>
      </c>
      <c r="C31" s="329"/>
      <c r="D31" s="330"/>
      <c r="E31" s="330"/>
      <c r="F31" s="330"/>
      <c r="G31" s="330"/>
      <c r="H31" s="330"/>
      <c r="I31" s="330"/>
      <c r="J31" s="330"/>
      <c r="K31" s="330"/>
      <c r="L31" s="330"/>
      <c r="M31" s="330"/>
      <c r="N31" s="330"/>
      <c r="O31" s="356"/>
      <c r="P31" s="330"/>
      <c r="Q31" s="330"/>
      <c r="R31" s="330"/>
      <c r="S31" s="330"/>
      <c r="T31" s="346">
        <v>3</v>
      </c>
      <c r="U31" s="330"/>
      <c r="V31" s="330"/>
      <c r="W31" s="330"/>
      <c r="X31" s="330"/>
      <c r="Y31" s="330"/>
      <c r="Z31" s="330"/>
      <c r="AA31" s="330"/>
      <c r="AB31" s="330"/>
      <c r="AC31" s="330"/>
      <c r="AD31" s="347">
        <v>9</v>
      </c>
      <c r="AE31" s="330"/>
      <c r="AF31" s="330"/>
      <c r="AG31" s="330"/>
      <c r="AH31" s="330"/>
      <c r="AI31" s="330"/>
      <c r="AJ31" s="330"/>
      <c r="AK31" s="67">
        <v>12</v>
      </c>
      <c r="AL31" s="67">
        <v>12</v>
      </c>
      <c r="AM31" s="651">
        <v>13</v>
      </c>
      <c r="AN31" s="609"/>
      <c r="AO31" s="45">
        <f t="shared" ca="1" si="0"/>
        <v>1</v>
      </c>
    </row>
    <row r="32" spans="1:42" outlineLevel="2" x14ac:dyDescent="0.2">
      <c r="A32" s="22" t="s">
        <v>185</v>
      </c>
      <c r="B32" s="174" t="s">
        <v>158</v>
      </c>
      <c r="C32" s="329"/>
      <c r="D32" s="330"/>
      <c r="E32" s="330"/>
      <c r="F32" s="330"/>
      <c r="G32" s="330"/>
      <c r="H32" s="330"/>
      <c r="I32" s="330"/>
      <c r="J32" s="330"/>
      <c r="K32" s="357">
        <v>1</v>
      </c>
      <c r="L32" s="330"/>
      <c r="M32" s="330"/>
      <c r="N32" s="330"/>
      <c r="O32" s="356"/>
      <c r="P32" s="330"/>
      <c r="Q32" s="330"/>
      <c r="R32" s="330"/>
      <c r="S32" s="330"/>
      <c r="T32" s="346">
        <v>3</v>
      </c>
      <c r="U32" s="330"/>
      <c r="V32" s="330"/>
      <c r="W32" s="330"/>
      <c r="X32" s="330"/>
      <c r="Y32" s="330"/>
      <c r="Z32" s="330"/>
      <c r="AA32" s="330"/>
      <c r="AB32" s="330"/>
      <c r="AC32" s="330"/>
      <c r="AD32" s="347">
        <v>9</v>
      </c>
      <c r="AE32" s="330"/>
      <c r="AF32" s="330"/>
      <c r="AG32" s="330"/>
      <c r="AH32" s="330"/>
      <c r="AI32" s="330"/>
      <c r="AJ32" s="330"/>
      <c r="AK32" s="67">
        <v>12</v>
      </c>
      <c r="AL32" s="67">
        <v>12</v>
      </c>
      <c r="AM32" s="466"/>
      <c r="AN32" s="609"/>
      <c r="AO32" s="45">
        <f t="shared" ca="1" si="0"/>
        <v>2</v>
      </c>
    </row>
    <row r="33" spans="1:41" outlineLevel="2" x14ac:dyDescent="0.2">
      <c r="A33" s="22" t="s">
        <v>186</v>
      </c>
      <c r="B33" s="174">
        <v>2012</v>
      </c>
      <c r="C33" s="329"/>
      <c r="D33" s="330"/>
      <c r="E33" s="330"/>
      <c r="F33" s="330"/>
      <c r="G33" s="330"/>
      <c r="H33" s="330"/>
      <c r="I33" s="330"/>
      <c r="J33" s="330"/>
      <c r="K33" s="330"/>
      <c r="L33" s="330"/>
      <c r="M33" s="330"/>
      <c r="N33" s="330"/>
      <c r="O33" s="356"/>
      <c r="P33" s="330"/>
      <c r="Q33" s="330"/>
      <c r="R33" s="330"/>
      <c r="S33" s="330"/>
      <c r="T33" s="346">
        <v>3</v>
      </c>
      <c r="U33" s="330"/>
      <c r="V33" s="330"/>
      <c r="W33" s="330"/>
      <c r="X33" s="330"/>
      <c r="Y33" s="330"/>
      <c r="Z33" s="330"/>
      <c r="AA33" s="330"/>
      <c r="AB33" s="330"/>
      <c r="AC33" s="330"/>
      <c r="AD33" s="347">
        <v>9</v>
      </c>
      <c r="AE33" s="330"/>
      <c r="AF33" s="330"/>
      <c r="AG33" s="330"/>
      <c r="AH33" s="330"/>
      <c r="AI33" s="330"/>
      <c r="AJ33" s="330"/>
      <c r="AK33" s="67">
        <v>12</v>
      </c>
      <c r="AL33" s="67">
        <v>12</v>
      </c>
      <c r="AM33" s="330"/>
      <c r="AN33" s="609"/>
      <c r="AO33" s="45">
        <f t="shared" ca="1" si="0"/>
        <v>2</v>
      </c>
    </row>
    <row r="34" spans="1:41" outlineLevel="2" x14ac:dyDescent="0.2">
      <c r="A34" s="28" t="s">
        <v>187</v>
      </c>
      <c r="B34" s="172"/>
      <c r="C34" s="329"/>
      <c r="D34" s="330"/>
      <c r="E34" s="330"/>
      <c r="F34" s="330"/>
      <c r="G34" s="330"/>
      <c r="H34" s="330"/>
      <c r="I34" s="330"/>
      <c r="J34" s="330"/>
      <c r="K34" s="330"/>
      <c r="L34" s="330"/>
      <c r="M34" s="330"/>
      <c r="N34" s="330"/>
      <c r="O34" s="356"/>
      <c r="P34" s="330"/>
      <c r="Q34" s="330"/>
      <c r="R34" s="330"/>
      <c r="S34" s="330"/>
      <c r="T34" s="330"/>
      <c r="U34" s="330"/>
      <c r="V34" s="330"/>
      <c r="W34" s="330"/>
      <c r="X34" s="330"/>
      <c r="Y34" s="330"/>
      <c r="Z34" s="330"/>
      <c r="AA34" s="330"/>
      <c r="AB34" s="349"/>
      <c r="AC34" s="330"/>
      <c r="AD34" s="330"/>
      <c r="AE34" s="330"/>
      <c r="AF34" s="330"/>
      <c r="AG34" s="330"/>
      <c r="AH34" s="330"/>
      <c r="AI34" s="330"/>
      <c r="AJ34" s="330"/>
      <c r="AK34" s="330"/>
      <c r="AL34" s="330"/>
      <c r="AM34" s="330"/>
      <c r="AN34" s="609"/>
      <c r="AO34" s="45" t="str">
        <f t="shared" ca="1" si="0"/>
        <v xml:space="preserve"> </v>
      </c>
    </row>
    <row r="35" spans="1:41" outlineLevel="2" x14ac:dyDescent="0.2">
      <c r="A35" s="22" t="s">
        <v>188</v>
      </c>
      <c r="B35" s="172"/>
      <c r="C35" s="329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56"/>
      <c r="P35" s="330"/>
      <c r="Q35" s="330"/>
      <c r="R35" s="330"/>
      <c r="S35" s="330"/>
      <c r="T35" s="346">
        <v>3</v>
      </c>
      <c r="U35" s="330"/>
      <c r="V35" s="330"/>
      <c r="W35" s="330"/>
      <c r="X35" s="330"/>
      <c r="Y35" s="330"/>
      <c r="Z35" s="330"/>
      <c r="AA35" s="330"/>
      <c r="AB35" s="349"/>
      <c r="AC35" s="330"/>
      <c r="AD35" s="330"/>
      <c r="AE35" s="330"/>
      <c r="AF35" s="330"/>
      <c r="AG35" s="330"/>
      <c r="AH35" s="330"/>
      <c r="AI35" s="330"/>
      <c r="AJ35" s="330"/>
      <c r="AK35" s="330"/>
      <c r="AL35" s="330"/>
      <c r="AM35" s="330"/>
      <c r="AN35" s="609"/>
      <c r="AO35" s="45">
        <f t="shared" ca="1" si="0"/>
        <v>21</v>
      </c>
    </row>
    <row r="36" spans="1:41" outlineLevel="2" x14ac:dyDescent="0.2">
      <c r="A36" s="28" t="s">
        <v>189</v>
      </c>
      <c r="B36" s="172"/>
      <c r="C36" s="329"/>
      <c r="D36" s="330"/>
      <c r="E36" s="330"/>
      <c r="F36" s="330"/>
      <c r="G36" s="330"/>
      <c r="H36" s="330"/>
      <c r="I36" s="330"/>
      <c r="J36" s="330"/>
      <c r="K36" s="330"/>
      <c r="L36" s="330"/>
      <c r="M36" s="330"/>
      <c r="N36" s="330"/>
      <c r="O36" s="356"/>
      <c r="P36" s="330"/>
      <c r="Q36" s="330"/>
      <c r="R36" s="330"/>
      <c r="S36" s="330"/>
      <c r="T36" s="346"/>
      <c r="U36" s="330"/>
      <c r="V36" s="330"/>
      <c r="W36" s="330"/>
      <c r="X36" s="330"/>
      <c r="Y36" s="330"/>
      <c r="Z36" s="330"/>
      <c r="AA36" s="330"/>
      <c r="AB36" s="349"/>
      <c r="AC36" s="330"/>
      <c r="AD36" s="330"/>
      <c r="AE36" s="330"/>
      <c r="AF36" s="330"/>
      <c r="AG36" s="330"/>
      <c r="AH36" s="330"/>
      <c r="AI36" s="330"/>
      <c r="AJ36" s="330"/>
      <c r="AK36" s="330"/>
      <c r="AL36" s="330"/>
      <c r="AM36" s="330"/>
      <c r="AN36" s="609"/>
      <c r="AO36" s="45" t="str">
        <f t="shared" ca="1" si="0"/>
        <v xml:space="preserve"> </v>
      </c>
    </row>
    <row r="37" spans="1:41" outlineLevel="2" x14ac:dyDescent="0.2">
      <c r="A37" s="28" t="s">
        <v>190</v>
      </c>
      <c r="B37" s="172"/>
      <c r="C37" s="329"/>
      <c r="D37" s="330"/>
      <c r="E37" s="330"/>
      <c r="F37" s="330"/>
      <c r="G37" s="330"/>
      <c r="H37" s="330"/>
      <c r="I37" s="330"/>
      <c r="J37" s="330"/>
      <c r="K37" s="330"/>
      <c r="L37" s="330"/>
      <c r="M37" s="330"/>
      <c r="N37" s="330"/>
      <c r="O37" s="356"/>
      <c r="P37" s="330"/>
      <c r="Q37" s="330"/>
      <c r="R37" s="330"/>
      <c r="S37" s="330"/>
      <c r="T37" s="346"/>
      <c r="U37" s="330"/>
      <c r="V37" s="330"/>
      <c r="W37" s="330"/>
      <c r="X37" s="330"/>
      <c r="Y37" s="330"/>
      <c r="Z37" s="330"/>
      <c r="AA37" s="330"/>
      <c r="AB37" s="349"/>
      <c r="AC37" s="330"/>
      <c r="AD37" s="347">
        <v>9</v>
      </c>
      <c r="AE37" s="330"/>
      <c r="AF37" s="330"/>
      <c r="AG37" s="330"/>
      <c r="AH37" s="330"/>
      <c r="AI37" s="330"/>
      <c r="AJ37" s="330"/>
      <c r="AK37" s="67">
        <v>12</v>
      </c>
      <c r="AL37" s="67">
        <v>12</v>
      </c>
      <c r="AM37" s="330"/>
      <c r="AN37" s="609"/>
      <c r="AO37" s="45">
        <f t="shared" ca="1" si="0"/>
        <v>2</v>
      </c>
    </row>
    <row r="38" spans="1:41" outlineLevel="2" x14ac:dyDescent="0.2">
      <c r="A38" s="28" t="s">
        <v>191</v>
      </c>
      <c r="B38" s="172"/>
      <c r="C38" s="329"/>
      <c r="D38" s="330"/>
      <c r="E38" s="330"/>
      <c r="F38" s="330"/>
      <c r="G38" s="330"/>
      <c r="H38" s="330"/>
      <c r="I38" s="330"/>
      <c r="J38" s="330"/>
      <c r="K38" s="330"/>
      <c r="L38" s="330"/>
      <c r="M38" s="330"/>
      <c r="N38" s="330"/>
      <c r="O38" s="356"/>
      <c r="P38" s="330"/>
      <c r="Q38" s="330"/>
      <c r="R38" s="330"/>
      <c r="S38" s="330"/>
      <c r="T38" s="346"/>
      <c r="U38" s="330"/>
      <c r="V38" s="330"/>
      <c r="W38" s="330"/>
      <c r="X38" s="330"/>
      <c r="Y38" s="330"/>
      <c r="Z38" s="330"/>
      <c r="AA38" s="330"/>
      <c r="AB38" s="349"/>
      <c r="AC38" s="330"/>
      <c r="AD38" s="330"/>
      <c r="AE38" s="330"/>
      <c r="AF38" s="330"/>
      <c r="AG38" s="330"/>
      <c r="AH38" s="330"/>
      <c r="AI38" s="330"/>
      <c r="AJ38" s="330"/>
      <c r="AK38" s="330"/>
      <c r="AL38" s="330"/>
      <c r="AM38" s="330"/>
      <c r="AN38" s="609"/>
      <c r="AO38" s="45" t="str">
        <f t="shared" ca="1" si="0"/>
        <v xml:space="preserve"> </v>
      </c>
    </row>
    <row r="39" spans="1:41" outlineLevel="2" x14ac:dyDescent="0.2">
      <c r="A39" s="22" t="s">
        <v>192</v>
      </c>
      <c r="B39" s="172"/>
      <c r="C39" s="329"/>
      <c r="D39" s="330"/>
      <c r="E39" s="330"/>
      <c r="F39" s="330"/>
      <c r="G39" s="330"/>
      <c r="H39" s="330"/>
      <c r="I39" s="330"/>
      <c r="J39" s="330"/>
      <c r="K39" s="330"/>
      <c r="L39" s="330"/>
      <c r="M39" s="330"/>
      <c r="N39" s="330"/>
      <c r="O39" s="356"/>
      <c r="P39" s="330"/>
      <c r="Q39" s="330"/>
      <c r="R39" s="330"/>
      <c r="S39" s="330"/>
      <c r="T39" s="330"/>
      <c r="U39" s="330"/>
      <c r="V39" s="330"/>
      <c r="W39" s="330"/>
      <c r="X39" s="330"/>
      <c r="Y39" s="330"/>
      <c r="Z39" s="330"/>
      <c r="AA39" s="330"/>
      <c r="AB39" s="349"/>
      <c r="AC39" s="330"/>
      <c r="AD39" s="330"/>
      <c r="AE39" s="330"/>
      <c r="AF39" s="330"/>
      <c r="AG39" s="330"/>
      <c r="AH39" s="330"/>
      <c r="AI39" s="330"/>
      <c r="AJ39" s="330"/>
      <c r="AK39" s="330"/>
      <c r="AL39" s="330"/>
      <c r="AM39" s="330"/>
      <c r="AN39" s="609"/>
      <c r="AO39" s="45" t="str">
        <f t="shared" ca="1" si="0"/>
        <v xml:space="preserve"> </v>
      </c>
    </row>
    <row r="40" spans="1:41" outlineLevel="2" x14ac:dyDescent="0.2">
      <c r="A40" s="22" t="s">
        <v>193</v>
      </c>
      <c r="B40" s="172"/>
      <c r="C40" s="329"/>
      <c r="D40" s="330"/>
      <c r="E40" s="330"/>
      <c r="F40" s="330"/>
      <c r="G40" s="330"/>
      <c r="H40" s="330"/>
      <c r="I40" s="330"/>
      <c r="J40" s="330"/>
      <c r="K40" s="330"/>
      <c r="L40" s="330"/>
      <c r="M40" s="330"/>
      <c r="N40" s="330"/>
      <c r="O40" s="356"/>
      <c r="P40" s="330"/>
      <c r="Q40" s="330"/>
      <c r="R40" s="330"/>
      <c r="S40" s="330"/>
      <c r="T40" s="330"/>
      <c r="U40" s="330"/>
      <c r="V40" s="330"/>
      <c r="W40" s="330"/>
      <c r="X40" s="330"/>
      <c r="Y40" s="330"/>
      <c r="Z40" s="330"/>
      <c r="AA40" s="330"/>
      <c r="AB40" s="349"/>
      <c r="AC40" s="330"/>
      <c r="AD40" s="330"/>
      <c r="AE40" s="330"/>
      <c r="AF40" s="330"/>
      <c r="AG40" s="330"/>
      <c r="AH40" s="330"/>
      <c r="AI40" s="330"/>
      <c r="AJ40" s="330"/>
      <c r="AK40" s="330"/>
      <c r="AL40" s="330"/>
      <c r="AM40" s="330"/>
      <c r="AN40" s="609"/>
      <c r="AO40" s="45" t="str">
        <f t="shared" ca="1" si="0"/>
        <v xml:space="preserve"> </v>
      </c>
    </row>
    <row r="41" spans="1:41" outlineLevel="2" x14ac:dyDescent="0.2">
      <c r="A41" s="22" t="s">
        <v>194</v>
      </c>
      <c r="B41" s="172" t="s">
        <v>158</v>
      </c>
      <c r="C41" s="329"/>
      <c r="D41" s="330"/>
      <c r="E41" s="330"/>
      <c r="F41" s="330"/>
      <c r="G41" s="330"/>
      <c r="H41" s="330"/>
      <c r="I41" s="330"/>
      <c r="J41" s="330"/>
      <c r="K41" s="357">
        <v>1</v>
      </c>
      <c r="L41" s="330"/>
      <c r="M41" s="330"/>
      <c r="N41" s="330"/>
      <c r="O41" s="356"/>
      <c r="P41" s="330"/>
      <c r="Q41" s="330"/>
      <c r="R41" s="330"/>
      <c r="S41" s="330"/>
      <c r="T41" s="346">
        <v>3</v>
      </c>
      <c r="U41" s="330"/>
      <c r="V41" s="330"/>
      <c r="W41" s="330"/>
      <c r="X41" s="330"/>
      <c r="Y41" s="330"/>
      <c r="Z41" s="330"/>
      <c r="AA41" s="330"/>
      <c r="AB41" s="330"/>
      <c r="AC41" s="330"/>
      <c r="AD41" s="347">
        <v>9</v>
      </c>
      <c r="AE41" s="330"/>
      <c r="AF41" s="330"/>
      <c r="AG41" s="330"/>
      <c r="AH41" s="330"/>
      <c r="AI41" s="330"/>
      <c r="AJ41" s="330"/>
      <c r="AK41" s="67">
        <v>12</v>
      </c>
      <c r="AL41" s="67">
        <v>12</v>
      </c>
      <c r="AM41" s="651">
        <v>13</v>
      </c>
      <c r="AN41" s="609"/>
      <c r="AO41" s="45">
        <f t="shared" ca="1" si="0"/>
        <v>1</v>
      </c>
    </row>
    <row r="42" spans="1:41" outlineLevel="2" x14ac:dyDescent="0.2">
      <c r="A42" s="22" t="s">
        <v>195</v>
      </c>
      <c r="B42" s="172"/>
      <c r="C42" s="329"/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56"/>
      <c r="P42" s="330"/>
      <c r="Q42" s="330"/>
      <c r="R42" s="330"/>
      <c r="S42" s="330"/>
      <c r="T42" s="358"/>
      <c r="U42" s="330"/>
      <c r="V42" s="330"/>
      <c r="W42" s="330"/>
      <c r="X42" s="330"/>
      <c r="Y42" s="330"/>
      <c r="Z42" s="330"/>
      <c r="AA42" s="330"/>
      <c r="AB42" s="349"/>
      <c r="AC42" s="330"/>
      <c r="AD42" s="330"/>
      <c r="AE42" s="330"/>
      <c r="AF42" s="330"/>
      <c r="AG42" s="330"/>
      <c r="AH42" s="330"/>
      <c r="AI42" s="330"/>
      <c r="AJ42" s="330"/>
      <c r="AK42" s="330"/>
      <c r="AL42" s="330"/>
      <c r="AM42" s="466"/>
      <c r="AN42" s="609"/>
      <c r="AO42" s="45" t="str">
        <f t="shared" ca="1" si="0"/>
        <v xml:space="preserve"> </v>
      </c>
    </row>
    <row r="43" spans="1:41" outlineLevel="2" x14ac:dyDescent="0.2">
      <c r="A43" s="22" t="s">
        <v>196</v>
      </c>
      <c r="B43" s="172" t="s">
        <v>158</v>
      </c>
      <c r="C43" s="329"/>
      <c r="D43" s="330"/>
      <c r="E43" s="330"/>
      <c r="F43" s="330"/>
      <c r="G43" s="330"/>
      <c r="H43" s="330"/>
      <c r="I43" s="330"/>
      <c r="J43" s="330"/>
      <c r="K43" s="330"/>
      <c r="L43" s="330"/>
      <c r="M43" s="330"/>
      <c r="N43" s="330"/>
      <c r="O43" s="356"/>
      <c r="P43" s="330"/>
      <c r="Q43" s="330"/>
      <c r="R43" s="330"/>
      <c r="S43" s="330"/>
      <c r="T43" s="346">
        <v>3</v>
      </c>
      <c r="U43" s="359">
        <v>5</v>
      </c>
      <c r="V43" s="330"/>
      <c r="W43" s="330"/>
      <c r="X43" s="330"/>
      <c r="Y43" s="330"/>
      <c r="Z43" s="330"/>
      <c r="AA43" s="330"/>
      <c r="AB43" s="330"/>
      <c r="AC43" s="330"/>
      <c r="AD43" s="347">
        <v>9</v>
      </c>
      <c r="AE43" s="330"/>
      <c r="AF43" s="330"/>
      <c r="AG43" s="330"/>
      <c r="AH43" s="330"/>
      <c r="AI43" s="330"/>
      <c r="AJ43" s="330"/>
      <c r="AK43" s="67">
        <v>12</v>
      </c>
      <c r="AL43" s="67">
        <v>12</v>
      </c>
      <c r="AM43" s="651">
        <v>13</v>
      </c>
      <c r="AN43" s="609"/>
      <c r="AO43" s="45">
        <f t="shared" ca="1" si="0"/>
        <v>1</v>
      </c>
    </row>
    <row r="44" spans="1:41" ht="13.5" outlineLevel="2" thickBot="1" x14ac:dyDescent="0.25">
      <c r="A44" s="22" t="s">
        <v>197</v>
      </c>
      <c r="B44" s="172"/>
      <c r="C44" s="329"/>
      <c r="D44" s="330"/>
      <c r="E44" s="330"/>
      <c r="F44" s="330"/>
      <c r="G44" s="330"/>
      <c r="H44" s="330"/>
      <c r="I44" s="330"/>
      <c r="J44" s="330"/>
      <c r="K44" s="330"/>
      <c r="L44" s="330"/>
      <c r="M44" s="330"/>
      <c r="N44" s="330"/>
      <c r="O44" s="356"/>
      <c r="P44" s="330"/>
      <c r="Q44" s="330"/>
      <c r="R44" s="330"/>
      <c r="S44" s="330"/>
      <c r="T44" s="358"/>
      <c r="U44" s="330"/>
      <c r="V44" s="330"/>
      <c r="W44" s="330"/>
      <c r="X44" s="330"/>
      <c r="Y44" s="330"/>
      <c r="Z44" s="330"/>
      <c r="AA44" s="330"/>
      <c r="AB44" s="349"/>
      <c r="AC44" s="330"/>
      <c r="AD44" s="330"/>
      <c r="AE44" s="330"/>
      <c r="AF44" s="330"/>
      <c r="AG44" s="330"/>
      <c r="AH44" s="330"/>
      <c r="AI44" s="330"/>
      <c r="AJ44" s="330"/>
      <c r="AK44" s="330"/>
      <c r="AL44" s="330"/>
      <c r="AM44" s="466"/>
      <c r="AN44" s="609"/>
      <c r="AO44" s="45" t="str">
        <f t="shared" ca="1" si="0"/>
        <v xml:space="preserve"> </v>
      </c>
    </row>
    <row r="45" spans="1:41" outlineLevel="2" x14ac:dyDescent="0.2">
      <c r="A45" s="28" t="s">
        <v>199</v>
      </c>
      <c r="B45" s="172" t="s">
        <v>158</v>
      </c>
      <c r="C45" s="329"/>
      <c r="D45" s="330"/>
      <c r="E45" s="330"/>
      <c r="F45" s="330"/>
      <c r="G45" s="330"/>
      <c r="H45" s="330"/>
      <c r="I45" s="330"/>
      <c r="J45" s="330"/>
      <c r="K45" s="330"/>
      <c r="L45" s="330"/>
      <c r="M45" s="330"/>
      <c r="N45" s="330"/>
      <c r="O45" s="356"/>
      <c r="P45" s="330"/>
      <c r="Q45" s="330"/>
      <c r="R45" s="330"/>
      <c r="S45" s="466"/>
      <c r="T45" s="599">
        <v>3</v>
      </c>
      <c r="U45" s="600"/>
      <c r="V45" s="600"/>
      <c r="W45" s="600"/>
      <c r="X45" s="600"/>
      <c r="Y45" s="600"/>
      <c r="Z45" s="600"/>
      <c r="AA45" s="601">
        <v>7</v>
      </c>
      <c r="AB45" s="367"/>
      <c r="AC45" s="468"/>
      <c r="AD45" s="330"/>
      <c r="AE45" s="330"/>
      <c r="AF45" s="330"/>
      <c r="AG45" s="330"/>
      <c r="AH45" s="330"/>
      <c r="AI45" s="330"/>
      <c r="AJ45" s="330"/>
      <c r="AK45" s="602">
        <v>12</v>
      </c>
      <c r="AL45" s="603">
        <v>12</v>
      </c>
      <c r="AM45" s="466"/>
      <c r="AN45" s="613"/>
      <c r="AO45" s="45">
        <f t="shared" ca="1" si="0"/>
        <v>2</v>
      </c>
    </row>
    <row r="46" spans="1:41" ht="13.5" outlineLevel="2" thickBot="1" x14ac:dyDescent="0.25">
      <c r="A46" s="591" t="s">
        <v>894</v>
      </c>
      <c r="B46" s="592"/>
      <c r="C46" s="593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597"/>
      <c r="AI46" s="107"/>
      <c r="AJ46" s="107"/>
      <c r="AK46" s="107"/>
      <c r="AL46" s="107"/>
      <c r="AM46" s="392"/>
      <c r="AN46" s="400"/>
      <c r="AO46" s="227" t="str">
        <f t="shared" ca="1" si="0"/>
        <v xml:space="preserve"> </v>
      </c>
    </row>
    <row r="47" spans="1:41" ht="13.5" thickTop="1" x14ac:dyDescent="0.2">
      <c r="A47" s="23" t="s">
        <v>200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36"/>
    </row>
    <row r="48" spans="1:41" ht="13.5" thickBot="1" x14ac:dyDescent="0.25">
      <c r="A48" s="237" t="s">
        <v>202</v>
      </c>
      <c r="B48" s="257"/>
      <c r="C48" s="262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  <c r="AB48" s="263"/>
      <c r="AC48" s="263"/>
      <c r="AD48" s="491"/>
      <c r="AE48" s="491"/>
      <c r="AF48" s="491"/>
      <c r="AG48" s="491"/>
      <c r="AH48" s="491"/>
      <c r="AI48" s="491"/>
      <c r="AJ48" s="263"/>
      <c r="AK48" s="263"/>
      <c r="AL48" s="263"/>
      <c r="AM48" s="264"/>
      <c r="AN48" s="639"/>
      <c r="AO48" s="45" t="str">
        <f ca="1">IFERROR(YEAR(NOW())-VLOOKUP(HLOOKUP(100,A48:AM48,1,1),$A$60:$C$79,3,TRUE)," " )</f>
        <v xml:space="preserve"> </v>
      </c>
    </row>
    <row r="49" spans="1:41" ht="13.5" outlineLevel="1" thickBot="1" x14ac:dyDescent="0.25">
      <c r="A49" s="87" t="s">
        <v>885</v>
      </c>
      <c r="B49" s="255" t="s">
        <v>158</v>
      </c>
      <c r="C49" s="33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5">
        <v>2</v>
      </c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2"/>
      <c r="AD49" s="669">
        <v>8</v>
      </c>
      <c r="AE49" s="560"/>
      <c r="AF49" s="560"/>
      <c r="AG49" s="560"/>
      <c r="AH49" s="560"/>
      <c r="AI49" s="33"/>
      <c r="AJ49" s="33"/>
      <c r="AK49" s="34"/>
      <c r="AL49" s="34"/>
      <c r="AM49" s="32"/>
      <c r="AN49" s="614"/>
      <c r="AO49" s="76">
        <f ca="1">IFERROR(YEAR(NOW())-VLOOKUP(HLOOKUP(100,A49:AM49,1,1),$A$60:$C$79,3,TRUE)," " )</f>
        <v>11</v>
      </c>
    </row>
    <row r="50" spans="1:41" ht="13.5" thickTop="1" x14ac:dyDescent="0.2">
      <c r="A50" s="23" t="s">
        <v>203</v>
      </c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36"/>
    </row>
    <row r="51" spans="1:41" ht="13.5" thickBot="1" x14ac:dyDescent="0.25">
      <c r="A51" s="673" t="s">
        <v>934</v>
      </c>
      <c r="B51" s="158" t="s">
        <v>158</v>
      </c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  <c r="AI51" s="302"/>
      <c r="AJ51" s="302"/>
      <c r="AK51" s="302"/>
      <c r="AL51" s="302"/>
      <c r="AM51" s="302"/>
      <c r="AN51" s="302"/>
      <c r="AO51" s="76" t="str">
        <f t="shared" ref="AO51" ca="1" si="1">IFERROR(YEAR(NOW())-VLOOKUP(HLOOKUP(100,A51:AM51,1,1),$A$60:$C$79,3,TRUE)," " )</f>
        <v xml:space="preserve"> </v>
      </c>
    </row>
    <row r="52" spans="1:41" ht="14.25" outlineLevel="1" thickTop="1" thickBot="1" x14ac:dyDescent="0.25">
      <c r="A52" s="28" t="s">
        <v>204</v>
      </c>
      <c r="B52" s="165" t="s">
        <v>158</v>
      </c>
      <c r="C52" s="329"/>
      <c r="D52" s="330"/>
      <c r="E52" s="330"/>
      <c r="F52" s="330"/>
      <c r="G52" s="330"/>
      <c r="H52" s="330"/>
      <c r="I52" s="330"/>
      <c r="J52" s="330"/>
      <c r="K52" s="330"/>
      <c r="L52" s="330"/>
      <c r="M52" s="330"/>
      <c r="N52" s="330"/>
      <c r="O52" s="330"/>
      <c r="P52" s="330"/>
      <c r="Q52" s="330"/>
      <c r="R52" s="330"/>
      <c r="S52" s="330"/>
      <c r="T52" s="360">
        <v>3</v>
      </c>
      <c r="U52" s="330"/>
      <c r="V52" s="361">
        <v>6</v>
      </c>
      <c r="W52" s="330"/>
      <c r="X52" s="330"/>
      <c r="Y52" s="330"/>
      <c r="Z52" s="330"/>
      <c r="AA52" s="330"/>
      <c r="AB52" s="331"/>
      <c r="AC52" s="330"/>
      <c r="AD52" s="330"/>
      <c r="AE52" s="330"/>
      <c r="AF52" s="330"/>
      <c r="AG52" s="330"/>
      <c r="AH52" s="330"/>
      <c r="AI52" s="330"/>
      <c r="AJ52" s="330"/>
      <c r="AK52" s="330"/>
      <c r="AL52" s="330"/>
      <c r="AM52" s="466"/>
      <c r="AN52" s="609"/>
      <c r="AO52" s="45">
        <f ca="1">IFERROR(YEAR(NOW())-VLOOKUP(HLOOKUP(100,A52:AM52,1,1),$A$60:$C$79,3,TRUE)," " )</f>
        <v>17</v>
      </c>
    </row>
    <row r="53" spans="1:41" ht="13.5" outlineLevel="1" thickBot="1" x14ac:dyDescent="0.25">
      <c r="A53" s="22" t="s">
        <v>205</v>
      </c>
      <c r="B53" s="169"/>
      <c r="C53" s="329"/>
      <c r="D53" s="330"/>
      <c r="E53" s="330"/>
      <c r="F53" s="330"/>
      <c r="G53" s="330"/>
      <c r="H53" s="330"/>
      <c r="I53" s="330"/>
      <c r="J53" s="330"/>
      <c r="K53" s="330"/>
      <c r="L53" s="330"/>
      <c r="M53" s="330"/>
      <c r="N53" s="330"/>
      <c r="O53" s="331"/>
      <c r="P53" s="331"/>
      <c r="Q53" s="331"/>
      <c r="R53" s="331"/>
      <c r="S53" s="331"/>
      <c r="T53" s="473">
        <v>3</v>
      </c>
      <c r="U53" s="331"/>
      <c r="V53" s="331"/>
      <c r="W53" s="330"/>
      <c r="X53" s="330"/>
      <c r="Y53" s="330"/>
      <c r="Z53" s="330"/>
      <c r="AA53" s="466"/>
      <c r="AB53" s="669">
        <v>8</v>
      </c>
      <c r="AC53" s="331"/>
      <c r="AD53" s="330"/>
      <c r="AE53" s="330"/>
      <c r="AF53" s="330"/>
      <c r="AG53" s="330"/>
      <c r="AH53" s="330"/>
      <c r="AI53" s="330"/>
      <c r="AJ53" s="330"/>
      <c r="AK53" s="330"/>
      <c r="AL53" s="330"/>
      <c r="AM53" s="466"/>
      <c r="AN53" s="609"/>
      <c r="AO53" s="45">
        <f ca="1">IFERROR(YEAR(NOW())-VLOOKUP(HLOOKUP(100,A53:AM53,1,1),$A$60:$C$79,3,TRUE)," " )</f>
        <v>11</v>
      </c>
    </row>
    <row r="54" spans="1:41" ht="13.5" outlineLevel="1" thickBot="1" x14ac:dyDescent="0.25">
      <c r="A54" s="27" t="s">
        <v>206</v>
      </c>
      <c r="B54" s="170" t="s">
        <v>158</v>
      </c>
      <c r="C54" s="337"/>
      <c r="D54" s="331"/>
      <c r="E54" s="331"/>
      <c r="F54" s="331"/>
      <c r="G54" s="331"/>
      <c r="H54" s="331"/>
      <c r="I54" s="331"/>
      <c r="J54" s="331"/>
      <c r="K54" s="331"/>
      <c r="L54" s="331"/>
      <c r="M54" s="331"/>
      <c r="N54" s="470"/>
      <c r="O54" s="402">
        <v>2</v>
      </c>
      <c r="P54" s="370"/>
      <c r="Q54" s="370"/>
      <c r="R54" s="370"/>
      <c r="S54" s="370"/>
      <c r="T54" s="370"/>
      <c r="U54" s="370"/>
      <c r="V54" s="479">
        <v>6</v>
      </c>
      <c r="W54" s="471"/>
      <c r="X54" s="331"/>
      <c r="Y54" s="331"/>
      <c r="Z54" s="331"/>
      <c r="AA54" s="331"/>
      <c r="AB54" s="372"/>
      <c r="AC54" s="669">
        <v>8</v>
      </c>
      <c r="AD54" s="331"/>
      <c r="AE54" s="331"/>
      <c r="AF54" s="331"/>
      <c r="AG54" s="331"/>
      <c r="AH54" s="331"/>
      <c r="AI54" s="331"/>
      <c r="AJ54" s="331"/>
      <c r="AK54" s="331"/>
      <c r="AL54" s="331"/>
      <c r="AM54" s="470"/>
      <c r="AN54" s="609"/>
      <c r="AO54" s="45">
        <f ca="1">IFERROR(YEAR(NOW())-VLOOKUP(HLOOKUP(100,A54:AM54,1,1),$A$60:$C$79,3,TRUE)," " )</f>
        <v>11</v>
      </c>
    </row>
    <row r="55" spans="1:41" ht="13.5" outlineLevel="1" thickBot="1" x14ac:dyDescent="0.25">
      <c r="A55" s="32" t="s">
        <v>207</v>
      </c>
      <c r="B55" s="166" t="s">
        <v>158</v>
      </c>
      <c r="C55" s="325"/>
      <c r="D55" s="326"/>
      <c r="E55" s="326"/>
      <c r="F55" s="326"/>
      <c r="G55" s="326"/>
      <c r="H55" s="326"/>
      <c r="I55" s="326"/>
      <c r="J55" s="326"/>
      <c r="K55" s="326"/>
      <c r="L55" s="326"/>
      <c r="M55" s="326"/>
      <c r="N55" s="399"/>
      <c r="O55" s="559">
        <v>2</v>
      </c>
      <c r="P55" s="560"/>
      <c r="Q55" s="560"/>
      <c r="R55" s="560"/>
      <c r="S55" s="560"/>
      <c r="T55" s="560"/>
      <c r="U55" s="560"/>
      <c r="V55" s="562">
        <v>6</v>
      </c>
      <c r="W55" s="400"/>
      <c r="X55" s="326"/>
      <c r="Y55" s="326"/>
      <c r="Z55" s="326"/>
      <c r="AA55" s="326"/>
      <c r="AB55" s="399"/>
      <c r="AC55" s="669">
        <v>8</v>
      </c>
      <c r="AD55" s="326"/>
      <c r="AE55" s="326"/>
      <c r="AF55" s="326"/>
      <c r="AG55" s="326"/>
      <c r="AH55" s="326"/>
      <c r="AI55" s="326"/>
      <c r="AJ55" s="326"/>
      <c r="AK55" s="326"/>
      <c r="AL55" s="326"/>
      <c r="AM55" s="399"/>
      <c r="AN55" s="400"/>
      <c r="AO55" s="227">
        <f ca="1">IFERROR(YEAR(NOW())-VLOOKUP(HLOOKUP(100,A55:AM55,1,1),$A$60:$C$79,3,TRUE)," " )</f>
        <v>11</v>
      </c>
    </row>
    <row r="56" spans="1:41" ht="13.5" outlineLevel="1" thickTop="1" x14ac:dyDescent="0.2">
      <c r="A56" s="180" t="s">
        <v>394</v>
      </c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  <c r="Z56" s="203"/>
      <c r="AA56" s="203"/>
      <c r="AB56" s="203"/>
      <c r="AC56" s="203"/>
      <c r="AD56" s="203"/>
      <c r="AE56" s="203"/>
      <c r="AF56" s="203"/>
      <c r="AG56" s="203"/>
      <c r="AH56" s="203"/>
      <c r="AI56" s="203"/>
      <c r="AJ56" s="203"/>
      <c r="AK56" s="203"/>
      <c r="AL56" s="203"/>
      <c r="AM56" s="203"/>
      <c r="AN56" s="622"/>
      <c r="AO56" s="236"/>
    </row>
    <row r="57" spans="1:41" ht="13.5" outlineLevel="1" thickBot="1" x14ac:dyDescent="0.25">
      <c r="A57" s="571" t="s">
        <v>886</v>
      </c>
      <c r="B57" s="572"/>
      <c r="C57" s="573"/>
      <c r="D57" s="574"/>
      <c r="E57" s="574"/>
      <c r="F57" s="574"/>
      <c r="G57" s="574"/>
      <c r="H57" s="574"/>
      <c r="I57" s="574"/>
      <c r="J57" s="574"/>
      <c r="K57" s="574"/>
      <c r="L57" s="574"/>
      <c r="M57" s="574"/>
      <c r="N57" s="574"/>
      <c r="O57" s="575"/>
      <c r="P57" s="574"/>
      <c r="Q57" s="574"/>
      <c r="R57" s="574"/>
      <c r="S57" s="574"/>
      <c r="T57" s="574"/>
      <c r="U57" s="574"/>
      <c r="V57" s="574"/>
      <c r="W57" s="574"/>
      <c r="X57" s="574"/>
      <c r="Y57" s="574"/>
      <c r="Z57" s="574"/>
      <c r="AA57" s="574"/>
      <c r="AB57" s="576"/>
      <c r="AC57" s="574"/>
      <c r="AD57" s="574"/>
      <c r="AE57" s="574"/>
      <c r="AF57" s="574"/>
      <c r="AG57" s="574"/>
      <c r="AH57" s="574"/>
      <c r="AI57" s="574"/>
      <c r="AJ57" s="574"/>
      <c r="AK57" s="578">
        <v>12</v>
      </c>
      <c r="AL57" s="579">
        <v>12</v>
      </c>
      <c r="AM57" s="635"/>
      <c r="AN57" s="636"/>
      <c r="AO57" s="580">
        <f ca="1">IFERROR(YEAR(NOW())-VLOOKUP(HLOOKUP(100,A57:AM57,1,1),$A$60:$C$79,3,TRUE)," " )</f>
        <v>2</v>
      </c>
    </row>
    <row r="58" spans="1:41" ht="13.5" thickTop="1" x14ac:dyDescent="0.2"/>
    <row r="59" spans="1:41" x14ac:dyDescent="0.2">
      <c r="C59" s="113" t="s">
        <v>208</v>
      </c>
      <c r="D59" s="113" t="s">
        <v>209</v>
      </c>
      <c r="E59" s="674" t="s">
        <v>210</v>
      </c>
      <c r="F59" s="674"/>
      <c r="G59" s="674"/>
      <c r="H59" s="674"/>
      <c r="I59" s="674"/>
      <c r="J59" s="674" t="s">
        <v>211</v>
      </c>
      <c r="K59" s="674"/>
      <c r="L59" s="674"/>
      <c r="M59" s="674"/>
      <c r="N59" s="674"/>
      <c r="O59" s="674"/>
      <c r="P59" s="674"/>
      <c r="Q59" s="674" t="s">
        <v>212</v>
      </c>
      <c r="R59" s="674"/>
      <c r="S59" s="674"/>
      <c r="T59" s="674"/>
      <c r="U59" s="674"/>
      <c r="V59" s="674"/>
      <c r="W59" s="674"/>
    </row>
    <row r="60" spans="1:41" x14ac:dyDescent="0.2">
      <c r="A60" s="2">
        <v>1</v>
      </c>
      <c r="B60" s="2"/>
      <c r="C60" s="18">
        <v>1996</v>
      </c>
      <c r="D60" s="18">
        <v>1998</v>
      </c>
      <c r="E60" s="676" t="s">
        <v>285</v>
      </c>
      <c r="F60" s="676"/>
      <c r="G60" s="676"/>
      <c r="H60" s="676"/>
      <c r="I60" s="676"/>
      <c r="J60" s="677"/>
      <c r="K60" s="677"/>
      <c r="L60" s="677"/>
      <c r="M60" s="677"/>
      <c r="N60" s="677"/>
      <c r="O60" s="677"/>
      <c r="P60" s="677"/>
      <c r="Q60" s="681" t="s">
        <v>286</v>
      </c>
      <c r="R60" s="681"/>
      <c r="S60" s="681"/>
      <c r="T60" s="681"/>
      <c r="U60" s="681"/>
      <c r="V60" s="681"/>
      <c r="W60" s="681"/>
    </row>
    <row r="61" spans="1:41" x14ac:dyDescent="0.2">
      <c r="A61" s="145">
        <v>2</v>
      </c>
      <c r="B61" s="41"/>
      <c r="C61" s="18">
        <v>2000</v>
      </c>
      <c r="D61" s="18">
        <v>2002</v>
      </c>
      <c r="E61" s="676" t="s">
        <v>287</v>
      </c>
      <c r="F61" s="676"/>
      <c r="G61" s="676"/>
      <c r="H61" s="676" t="s">
        <v>288</v>
      </c>
      <c r="I61" s="676"/>
      <c r="J61" s="677"/>
      <c r="K61" s="677"/>
      <c r="L61" s="677"/>
      <c r="M61" s="677"/>
      <c r="N61" s="677"/>
      <c r="O61" s="677"/>
      <c r="P61" s="677"/>
      <c r="Q61" s="681" t="s">
        <v>289</v>
      </c>
      <c r="R61" s="681"/>
      <c r="S61" s="681"/>
      <c r="T61" s="681"/>
      <c r="U61" s="681"/>
      <c r="V61" s="681"/>
      <c r="W61" s="681"/>
    </row>
    <row r="62" spans="1:41" x14ac:dyDescent="0.2">
      <c r="A62" s="7">
        <v>3</v>
      </c>
      <c r="B62" s="7"/>
      <c r="C62" s="18">
        <v>2005</v>
      </c>
      <c r="D62" s="18">
        <v>2007</v>
      </c>
      <c r="E62" s="676" t="s">
        <v>290</v>
      </c>
      <c r="F62" s="676"/>
      <c r="G62" s="676"/>
      <c r="H62" s="676"/>
      <c r="I62" s="676"/>
      <c r="J62" s="675"/>
      <c r="K62" s="675"/>
      <c r="L62" s="675"/>
      <c r="M62" s="675"/>
      <c r="N62" s="675"/>
      <c r="O62" s="675"/>
      <c r="P62" s="675"/>
      <c r="Q62" s="681" t="s">
        <v>291</v>
      </c>
      <c r="R62" s="681"/>
      <c r="S62" s="681"/>
      <c r="T62" s="681"/>
      <c r="U62" s="681"/>
      <c r="V62" s="681"/>
      <c r="W62" s="681"/>
      <c r="X62" s="681" t="s">
        <v>292</v>
      </c>
      <c r="Y62" s="681"/>
      <c r="Z62" s="681"/>
      <c r="AA62" s="681"/>
      <c r="AB62" s="681"/>
      <c r="AC62" s="681"/>
      <c r="AD62" s="681"/>
    </row>
    <row r="63" spans="1:41" x14ac:dyDescent="0.2">
      <c r="A63" s="69">
        <v>4</v>
      </c>
      <c r="B63" s="69"/>
      <c r="C63" s="18">
        <v>2008</v>
      </c>
      <c r="D63" s="18">
        <v>2010</v>
      </c>
      <c r="E63" s="676" t="s">
        <v>293</v>
      </c>
      <c r="F63" s="676"/>
      <c r="G63" s="676"/>
      <c r="H63" s="676"/>
      <c r="I63" s="676"/>
      <c r="J63" s="679"/>
      <c r="K63" s="677"/>
      <c r="L63" s="677"/>
      <c r="M63" s="677"/>
      <c r="N63" s="677"/>
      <c r="O63" s="677"/>
      <c r="P63" s="677"/>
      <c r="Q63" s="681" t="s">
        <v>294</v>
      </c>
      <c r="R63" s="681"/>
      <c r="S63" s="681"/>
      <c r="T63" s="681"/>
      <c r="U63" s="681"/>
      <c r="V63" s="681"/>
      <c r="W63" s="681"/>
    </row>
    <row r="64" spans="1:41" x14ac:dyDescent="0.2">
      <c r="A64" s="155">
        <v>5</v>
      </c>
      <c r="B64" s="116"/>
      <c r="C64" s="112">
        <v>2006</v>
      </c>
      <c r="D64" s="18">
        <v>2008</v>
      </c>
      <c r="E64" s="691" t="s">
        <v>295</v>
      </c>
      <c r="F64" s="675"/>
      <c r="G64" s="675"/>
      <c r="H64" s="675"/>
      <c r="I64" s="675"/>
      <c r="J64" s="680"/>
      <c r="K64" s="680"/>
      <c r="L64" s="680"/>
      <c r="M64" s="680"/>
      <c r="N64" s="680"/>
      <c r="O64" s="680"/>
      <c r="P64" s="680"/>
      <c r="Q64" s="677" t="s">
        <v>296</v>
      </c>
      <c r="R64" s="677"/>
      <c r="S64" s="677"/>
      <c r="T64" s="677"/>
      <c r="U64" s="677"/>
      <c r="V64" s="677"/>
      <c r="W64" s="677"/>
    </row>
    <row r="65" spans="1:24" x14ac:dyDescent="0.2">
      <c r="A65" s="8">
        <v>6</v>
      </c>
      <c r="B65" s="8"/>
      <c r="C65" s="18">
        <v>2009</v>
      </c>
      <c r="D65" s="18">
        <v>2010</v>
      </c>
      <c r="E65" s="676" t="s">
        <v>297</v>
      </c>
      <c r="F65" s="676"/>
      <c r="G65" s="676"/>
      <c r="H65" s="676"/>
      <c r="I65" s="676"/>
      <c r="J65" s="677"/>
      <c r="K65" s="677"/>
      <c r="L65" s="677"/>
      <c r="M65" s="677"/>
      <c r="N65" s="677"/>
      <c r="O65" s="677"/>
      <c r="P65" s="677"/>
      <c r="Q65" s="681" t="s">
        <v>298</v>
      </c>
      <c r="R65" s="681"/>
      <c r="S65" s="681"/>
      <c r="T65" s="681"/>
      <c r="U65" s="681"/>
      <c r="V65" s="681"/>
      <c r="W65" s="681"/>
    </row>
    <row r="66" spans="1:24" x14ac:dyDescent="0.2">
      <c r="A66" s="136">
        <v>7</v>
      </c>
      <c r="B66" s="13"/>
      <c r="C66" s="18">
        <v>2013</v>
      </c>
      <c r="D66" s="18">
        <v>2014</v>
      </c>
      <c r="E66" s="676" t="s">
        <v>299</v>
      </c>
      <c r="F66" s="676"/>
      <c r="G66" s="676"/>
      <c r="H66" s="676"/>
      <c r="I66" s="676"/>
      <c r="J66" s="682"/>
      <c r="K66" s="682"/>
      <c r="L66" s="682"/>
      <c r="M66" s="682"/>
      <c r="N66" s="682"/>
      <c r="O66" s="682"/>
      <c r="P66" s="682"/>
      <c r="Q66" s="681" t="s">
        <v>300</v>
      </c>
      <c r="R66" s="681"/>
      <c r="S66" s="681"/>
      <c r="T66" s="681"/>
      <c r="U66" s="681"/>
      <c r="V66" s="681"/>
      <c r="W66" s="681"/>
    </row>
    <row r="67" spans="1:24" x14ac:dyDescent="0.2">
      <c r="A67" s="56">
        <v>8</v>
      </c>
      <c r="B67" s="56"/>
      <c r="C67" s="18">
        <v>2015</v>
      </c>
      <c r="D67" s="112">
        <v>2017</v>
      </c>
      <c r="E67" s="676" t="s">
        <v>883</v>
      </c>
      <c r="F67" s="676"/>
      <c r="G67" s="676"/>
      <c r="H67" s="676"/>
      <c r="I67" s="676"/>
      <c r="J67" s="679" t="s">
        <v>939</v>
      </c>
      <c r="K67" s="677"/>
      <c r="L67" s="677"/>
      <c r="M67" s="677"/>
      <c r="N67" s="677"/>
      <c r="O67" s="677"/>
      <c r="P67" s="677"/>
      <c r="Q67" s="680"/>
      <c r="R67" s="680"/>
      <c r="S67" s="680"/>
      <c r="T67" s="680"/>
      <c r="U67" s="680"/>
      <c r="V67" s="680"/>
      <c r="W67" s="680"/>
      <c r="X67" s="115" t="s">
        <v>928</v>
      </c>
    </row>
    <row r="68" spans="1:24" x14ac:dyDescent="0.2">
      <c r="A68" s="140">
        <v>9</v>
      </c>
      <c r="B68" s="140"/>
      <c r="C68" s="18">
        <v>2016</v>
      </c>
      <c r="D68" s="112">
        <v>2018</v>
      </c>
      <c r="E68" s="676" t="s">
        <v>301</v>
      </c>
      <c r="F68" s="676"/>
      <c r="G68" s="676"/>
      <c r="H68" s="676"/>
      <c r="I68" s="676"/>
      <c r="J68" s="679"/>
      <c r="K68" s="677"/>
      <c r="L68" s="677"/>
      <c r="M68" s="677"/>
      <c r="N68" s="677"/>
      <c r="O68" s="677"/>
      <c r="P68" s="677"/>
      <c r="Q68" s="681" t="s">
        <v>302</v>
      </c>
      <c r="R68" s="681"/>
      <c r="S68" s="681"/>
      <c r="T68" s="681"/>
      <c r="U68" s="681"/>
      <c r="V68" s="681"/>
      <c r="W68" s="681"/>
    </row>
    <row r="69" spans="1:24" x14ac:dyDescent="0.2">
      <c r="A69" s="156">
        <v>10</v>
      </c>
      <c r="B69" s="153"/>
      <c r="C69" s="18">
        <v>2020</v>
      </c>
      <c r="D69" s="112">
        <v>2021</v>
      </c>
      <c r="E69" s="681" t="s">
        <v>303</v>
      </c>
      <c r="F69" s="681"/>
      <c r="G69" s="681"/>
      <c r="H69" s="681"/>
      <c r="I69" s="681"/>
      <c r="J69" s="679" t="s">
        <v>882</v>
      </c>
      <c r="K69" s="677"/>
      <c r="L69" s="677"/>
      <c r="M69" s="677"/>
      <c r="N69" s="677"/>
      <c r="O69" s="677"/>
      <c r="P69" s="677"/>
      <c r="Q69" s="677"/>
      <c r="R69" s="677"/>
      <c r="S69" s="677"/>
      <c r="T69" s="677"/>
      <c r="U69" s="677"/>
      <c r="V69" s="677"/>
      <c r="W69" s="677"/>
    </row>
    <row r="70" spans="1:24" x14ac:dyDescent="0.2">
      <c r="A70" s="157">
        <v>11</v>
      </c>
      <c r="B70" s="154"/>
      <c r="C70" s="18">
        <v>2021</v>
      </c>
      <c r="D70" s="112">
        <v>2024</v>
      </c>
      <c r="E70" s="681" t="s">
        <v>304</v>
      </c>
      <c r="F70" s="681"/>
      <c r="G70" s="681"/>
      <c r="H70" s="681"/>
      <c r="I70" s="681"/>
      <c r="J70" s="679" t="s">
        <v>882</v>
      </c>
      <c r="K70" s="677"/>
      <c r="L70" s="677"/>
      <c r="M70" s="677"/>
      <c r="N70" s="677"/>
      <c r="O70" s="677"/>
      <c r="P70" s="677"/>
      <c r="Q70" s="680"/>
      <c r="R70" s="680"/>
      <c r="S70" s="680"/>
      <c r="T70" s="680"/>
      <c r="U70" s="680"/>
      <c r="V70" s="680"/>
      <c r="W70" s="680"/>
    </row>
    <row r="71" spans="1:24" x14ac:dyDescent="0.2">
      <c r="A71" s="67">
        <v>12</v>
      </c>
      <c r="B71" s="67"/>
      <c r="C71" s="18">
        <v>2024</v>
      </c>
      <c r="E71" s="678" t="s">
        <v>884</v>
      </c>
      <c r="F71" s="678"/>
      <c r="G71" s="678"/>
      <c r="H71" s="678"/>
      <c r="I71" s="678"/>
      <c r="J71" s="679" t="s">
        <v>240</v>
      </c>
      <c r="K71" s="677"/>
      <c r="L71" s="677"/>
      <c r="M71" s="677"/>
      <c r="N71" s="677"/>
      <c r="O71" s="677"/>
      <c r="P71" s="677"/>
      <c r="Q71" s="675"/>
      <c r="R71" s="675"/>
      <c r="S71" s="675"/>
      <c r="T71" s="675"/>
      <c r="U71" s="675"/>
      <c r="V71" s="675"/>
      <c r="W71" s="675"/>
    </row>
    <row r="72" spans="1:24" x14ac:dyDescent="0.2">
      <c r="A72" s="651">
        <v>13</v>
      </c>
      <c r="B72" s="652"/>
      <c r="C72" s="18">
        <v>2025</v>
      </c>
      <c r="E72" s="678" t="s">
        <v>899</v>
      </c>
      <c r="F72" s="678"/>
      <c r="G72" s="678"/>
      <c r="H72" s="678"/>
      <c r="I72" s="678"/>
      <c r="J72" s="677" t="s">
        <v>905</v>
      </c>
      <c r="K72" s="677"/>
      <c r="L72" s="677"/>
      <c r="M72" s="677"/>
      <c r="N72" s="677"/>
      <c r="O72" s="677"/>
      <c r="P72" s="677"/>
      <c r="Q72" s="675"/>
      <c r="R72" s="675"/>
      <c r="S72" s="675"/>
      <c r="T72" s="675"/>
      <c r="U72" s="675"/>
      <c r="V72" s="675"/>
      <c r="W72" s="675"/>
      <c r="X72" t="s">
        <v>751</v>
      </c>
    </row>
  </sheetData>
  <sortState xmlns:xlrd2="http://schemas.microsoft.com/office/spreadsheetml/2017/richdata2" ref="A24:AC44">
    <sortCondition ref="A24"/>
  </sortState>
  <mergeCells count="44">
    <mergeCell ref="E72:I72"/>
    <mergeCell ref="J72:P72"/>
    <mergeCell ref="Q71:W71"/>
    <mergeCell ref="Q72:W72"/>
    <mergeCell ref="E69:I69"/>
    <mergeCell ref="J69:P69"/>
    <mergeCell ref="Q69:W69"/>
    <mergeCell ref="E71:I71"/>
    <mergeCell ref="J71:P71"/>
    <mergeCell ref="J70:P70"/>
    <mergeCell ref="E70:I70"/>
    <mergeCell ref="Q70:W70"/>
    <mergeCell ref="H61:I61"/>
    <mergeCell ref="E61:G61"/>
    <mergeCell ref="J64:P64"/>
    <mergeCell ref="Q67:W67"/>
    <mergeCell ref="Q68:W68"/>
    <mergeCell ref="E67:I67"/>
    <mergeCell ref="E68:I68"/>
    <mergeCell ref="E66:I66"/>
    <mergeCell ref="J65:P65"/>
    <mergeCell ref="E65:I65"/>
    <mergeCell ref="Q66:W66"/>
    <mergeCell ref="J61:P61"/>
    <mergeCell ref="Q61:W61"/>
    <mergeCell ref="E59:I59"/>
    <mergeCell ref="J59:P59"/>
    <mergeCell ref="Q59:W59"/>
    <mergeCell ref="E60:I60"/>
    <mergeCell ref="J60:P60"/>
    <mergeCell ref="Q60:W60"/>
    <mergeCell ref="X62:AD62"/>
    <mergeCell ref="J67:P67"/>
    <mergeCell ref="J68:P68"/>
    <mergeCell ref="E62:I62"/>
    <mergeCell ref="Q62:W62"/>
    <mergeCell ref="Q64:W64"/>
    <mergeCell ref="Q63:W63"/>
    <mergeCell ref="J63:P63"/>
    <mergeCell ref="J62:P62"/>
    <mergeCell ref="Q65:W65"/>
    <mergeCell ref="E64:I64"/>
    <mergeCell ref="J66:P66"/>
    <mergeCell ref="E63:I63"/>
  </mergeCells>
  <phoneticPr fontId="0" type="noConversion"/>
  <conditionalFormatting sqref="B46:AC46 AO46">
    <cfRule type="expression" dxfId="183" priority="8">
      <formula>IF(ISBLANK(B46),IF(OR(ISBLANK($B46),IF(ISNUMBER($B46),(C$1&lt;=$B46),FALSE)),TRUE,FALSE))</formula>
    </cfRule>
  </conditionalFormatting>
  <conditionalFormatting sqref="AB24">
    <cfRule type="expression" dxfId="182" priority="88">
      <formula>IF(ISBLANK(AB24),IF(OR(ISBLANK($B24),IF(ISNUMBER($B24),(AD$1&lt;=$B24),FALSE)),TRUE,FALSE))</formula>
    </cfRule>
  </conditionalFormatting>
  <conditionalFormatting sqref="AC14 AC16 AC20:AC26 AD21 AD23:AD26 AC28:AD28 AC30:AD30 AC32:AC40 AD34:AD36 AD38:AD40 AC42:AD42 AC44:AD45">
    <cfRule type="expression" dxfId="181" priority="264">
      <formula>IF(ISBLANK(AC14),IF(OR(ISBLANK($B14),IF(ISNUMBER($B14),(#REF!&lt;=$B14),FALSE)),TRUE,FALSE))</formula>
    </cfRule>
  </conditionalFormatting>
  <conditionalFormatting sqref="AC57:AD57">
    <cfRule type="expression" dxfId="180" priority="39">
      <formula>IF(ISBLANK(AC57),IF(OR(ISBLANK($B57),IF(ISNUMBER($B57),(#REF!&lt;=$B57),FALSE)),TRUE,FALSE))</formula>
    </cfRule>
  </conditionalFormatting>
  <conditionalFormatting sqref="AD11 AF11:AF45 AG28:AH30 AI33 AF57">
    <cfRule type="expression" dxfId="179" priority="197">
      <formula>IF(ISBLANK(AD11),IF(OR(ISBLANK($B11),IF(ISNUMBER($B11),(AM$1&lt;=$B11),FALSE)),TRUE,FALSE))</formula>
    </cfRule>
  </conditionalFormatting>
  <conditionalFormatting sqref="AD46">
    <cfRule type="expression" dxfId="178" priority="13">
      <formula>IF(ISBLANK(AD46),IF(OR(ISBLANK($B46),IF(ISNUMBER($B46),(#REF!&lt;=$B46),FALSE)),TRUE,FALSE))</formula>
    </cfRule>
  </conditionalFormatting>
  <conditionalFormatting sqref="AE11:AE45 AH33 AE57">
    <cfRule type="expression" dxfId="177" priority="38">
      <formula>IF(ISBLANK(AE11),IF(OR(ISBLANK($B11),IF(ISNUMBER($B11),(AO$1&lt;=$B11),FALSE)),TRUE,FALSE))</formula>
    </cfRule>
  </conditionalFormatting>
  <conditionalFormatting sqref="AE46">
    <cfRule type="expression" dxfId="176" priority="11">
      <formula>IF(ISBLANK(AE46),IF(OR(ISBLANK($B46),IF(ISNUMBER($B46),(AO$1&lt;=$B46),FALSE)),TRUE,FALSE))</formula>
    </cfRule>
  </conditionalFormatting>
  <conditionalFormatting sqref="AF46">
    <cfRule type="expression" dxfId="175" priority="12">
      <formula>IF(ISBLANK(AF46),IF(OR(ISBLANK($B46),IF(ISNUMBER($B46),(AO$1&lt;=$B46),FALSE)),TRUE,FALSE))</formula>
    </cfRule>
  </conditionalFormatting>
  <conditionalFormatting sqref="AG46">
    <cfRule type="expression" dxfId="174" priority="10">
      <formula>IF(ISBLANK(AG46),IF(OR(ISBLANK($B46),IF(ISNUMBER($B46),(AO$1&lt;=$B46),FALSE)),TRUE,FALSE))</formula>
    </cfRule>
  </conditionalFormatting>
  <conditionalFormatting sqref="AH46">
    <cfRule type="expression" dxfId="173" priority="17">
      <formula>IF(ISBLANK(AH46),IF(OR(ISBLANK($B46),IF(ISNUMBER($B46),(AO$1&lt;=$B46),FALSE)),TRUE,FALSE))</formula>
    </cfRule>
  </conditionalFormatting>
  <conditionalFormatting sqref="AH11:AJ19 AG11:AG27 AH21:AJ23 AH26:AJ27 AI28:AJ32 AH31:AH32 AG31:AG45 AJ33 AI34:AJ39 AG57">
    <cfRule type="expression" dxfId="172" priority="43">
      <formula>IF(ISBLANK(AG11),IF(OR(ISBLANK($B11),IF(ISNUMBER($B11),(AO$1&lt;=$B11),FALSE)),TRUE,FALSE))</formula>
    </cfRule>
  </conditionalFormatting>
  <conditionalFormatting sqref="AI46">
    <cfRule type="expression" dxfId="171" priority="14">
      <formula>IF(ISBLANK(AI46),IF(OR(ISBLANK($B46),IF(ISNUMBER($B46),(#REF!&lt;=$B46),FALSE)),TRUE,FALSE))</formula>
    </cfRule>
  </conditionalFormatting>
  <conditionalFormatting sqref="AJ46">
    <cfRule type="expression" dxfId="170" priority="16">
      <formula>IF(ISBLANK(AJ46),IF(OR(ISBLANK($B46),IF(ISNUMBER($B46),(AO$1&lt;=$B46),FALSE)),TRUE,FALSE))</formula>
    </cfRule>
  </conditionalFormatting>
  <conditionalFormatting sqref="AK16 AK18:AK19 AH20:AJ20 AK21:AK22 AH24:AJ25 AK26:AK30 AK34:AK36 AH34:AH39 AK38:AK39 AH40:AJ45 AH57:AJ57">
    <cfRule type="expression" dxfId="169" priority="50">
      <formula>IF(ISBLANK(AH16),IF(OR(ISBLANK($B16),IF(ISNUMBER($B16),(AO$1&lt;=$B16),FALSE)),TRUE,FALSE))</formula>
    </cfRule>
  </conditionalFormatting>
  <conditionalFormatting sqref="AK46">
    <cfRule type="expression" dxfId="168" priority="15">
      <formula>IF(ISBLANK(AK46),IF(OR(ISBLANK($B46),IF(ISNUMBER($B46),(AO$1&lt;=$B46),FALSE)),TRUE,FALSE))</formula>
    </cfRule>
  </conditionalFormatting>
  <conditionalFormatting sqref="AL16 AL18:AL19 AL21:AL22 AK24 AL26:AM30 AM33 AL34:AM36 AM37:AM40 AL38:AL39 AK40 AK42 AK44">
    <cfRule type="expression" dxfId="167" priority="428">
      <formula>IF(ISBLANK(AK16),IF(OR(ISBLANK($B16),IF(ISNUMBER($B16),(AQ$1&lt;=$B16),FALSE)),TRUE,FALSE))</formula>
    </cfRule>
  </conditionalFormatting>
  <conditionalFormatting sqref="AL24 AL40 AL42 AL44">
    <cfRule type="expression" dxfId="166" priority="423">
      <formula>IF(ISBLANK(AL24),IF(OR(ISBLANK($B24),IF(ISNUMBER($B24),(AQ$1&lt;=$B24),FALSE)),TRUE,FALSE))</formula>
    </cfRule>
  </conditionalFormatting>
  <conditionalFormatting sqref="AL46">
    <cfRule type="expression" dxfId="165" priority="6">
      <formula>IF(ISBLANK(AL46),IF(OR(ISBLANK($B46),IF(ISNUMBER($B46),(AO$1&lt;=$B46),FALSE)),TRUE,FALSE))</formula>
    </cfRule>
  </conditionalFormatting>
  <conditionalFormatting sqref="AM11:AM13 AM15 AM18 AM20:AM25 AM32 AM42 AM44:AM45 AM57:AN57">
    <cfRule type="expression" dxfId="164" priority="47">
      <formula>IF(ISBLANK(AM11),IF(OR(ISBLANK($B11),IF(ISNUMBER($B11),(AP$1&lt;=$B11),FALSE)),TRUE,FALSE))</formula>
    </cfRule>
  </conditionalFormatting>
  <conditionalFormatting sqref="AN11:AN46 AM46">
    <cfRule type="expression" dxfId="163" priority="519">
      <formula>IF(ISBLANK(AM11),IF(OR(ISBLANK($B11),IF(ISNUMBER($B11),(AO$1&lt;=$B11),FALSE)),TRUE,FALSE))</formula>
    </cfRule>
  </conditionalFormatting>
  <conditionalFormatting sqref="AO3:AO7 AO9 AB11 B11:AA17 AC12:AC13 AB13:AB17 AC17:AC18">
    <cfRule type="expression" dxfId="162" priority="92">
      <formula>IF(ISBLANK(B3),IF(OR(ISBLANK($B3),IF(ISNUMBER($B3),(C$1&lt;=$B3),FALSE)),TRUE,FALSE))</formula>
    </cfRule>
  </conditionalFormatting>
  <conditionalFormatting sqref="AO3:AO7 AO9 AO11:AO45 AO48:AO49 AO52:AO55">
    <cfRule type="cellIs" dxfId="161" priority="94" operator="greaterThan">
      <formula>9</formula>
    </cfRule>
  </conditionalFormatting>
  <conditionalFormatting sqref="AO11:AO45 B18:Y19 AA18:AA19 AB19:AC19 B20:AB22 B23:Z23 AB23 B24:AA24 B25:Z25 AB25 B26:AB44 AC27 AC29 AC31 AC41 AC43 B45:Z45 AB45 B48 AO48:AO49 AO52:AO55 B57:AB57">
    <cfRule type="expression" dxfId="160" priority="34">
      <formula>IF(ISBLANK(B11),IF(OR(ISBLANK($B11),IF(ISNUMBER($B11),(C$1&lt;=$B11),FALSE)),TRUE,FALSE))</formula>
    </cfRule>
  </conditionalFormatting>
  <conditionalFormatting sqref="AO11:AO46 AO48:AO49 AO52:AO55 AO3:AO7 AO9">
    <cfRule type="expression" dxfId="159" priority="89">
      <formula>IF(ISBLANK($B3),TRUE,FALSE)</formula>
    </cfRule>
  </conditionalFormatting>
  <conditionalFormatting sqref="AO46">
    <cfRule type="cellIs" dxfId="158" priority="9" operator="greaterThan">
      <formula>9</formula>
    </cfRule>
  </conditionalFormatting>
  <conditionalFormatting sqref="AO51">
    <cfRule type="expression" dxfId="157" priority="1">
      <formula>IF(ISBLANK(AO51),IF(OR(ISBLANK($B51),IF(ISNUMBER($B51),(AP$1&lt;=$B51),FALSE)),TRUE,FALSE))</formula>
    </cfRule>
    <cfRule type="expression" dxfId="156" priority="2">
      <formula>IF(ISBLANK($B51),TRUE,FALSE)</formula>
    </cfRule>
    <cfRule type="cellIs" dxfId="155" priority="3" operator="greaterThan">
      <formula>9</formula>
    </cfRule>
  </conditionalFormatting>
  <conditionalFormatting sqref="AO57">
    <cfRule type="expression" dxfId="154" priority="29">
      <formula>IF(ISBLANK($B57),TRUE,FALSE)</formula>
    </cfRule>
    <cfRule type="expression" dxfId="153" priority="30">
      <formula>IF(ISBLANK(AO57),IF(OR(ISBLANK($B57),IF(ISNUMBER($B57),(AP$1&lt;=$B57),FALSE)),TRUE,FALSE))</formula>
    </cfRule>
    <cfRule type="cellIs" dxfId="152" priority="31" operator="greaterThan">
      <formula>9</formula>
    </cfRule>
  </conditionalFormatting>
  <hyperlinks>
    <hyperlink ref="Q60:W60" r:id="rId1" display="(Metrologia, 2000, 37, 253-260)" xr:uid="{00000000-0004-0000-0400-000001000000}"/>
    <hyperlink ref="Q62:W62" r:id="rId2" display="(Metrologia, 2010, 47, Tech. Suppl. 04001, " xr:uid="{00000000-0004-0000-0400-000004000000}"/>
    <hyperlink ref="X62:AD62" r:id="rId3" display="Metrologia, 2010, 47, Tech. Suppl. 04003)" xr:uid="{00000000-0004-0000-0400-000005000000}"/>
    <hyperlink ref="Q63:W63" r:id="rId4" display="(Metrologia, 2014, 51, Tech. Suppl., 04004)" xr:uid="{00000000-0004-0000-0400-000007000000}"/>
    <hyperlink ref="Q65:W65" r:id="rId5" display="Metrologia, 2015, 52, Tech. Suppl., 04004" xr:uid="{00000000-0004-0000-0400-000009000000}"/>
    <hyperlink ref="Q66:W66" r:id="rId6" display="(Metrologia, 2020, 57, Tech. Suppl. 04003)" xr:uid="{DBF06E51-CE5E-4301-AE7A-03C9DF832531}"/>
    <hyperlink ref="E63:I63" r:id="rId7" display="APMP.L-K4" xr:uid="{1123A099-52FC-40D0-A395-FEF5AE2D59F0}"/>
    <hyperlink ref="E67:I67" r:id="rId8" display="CCL.K4.2015" xr:uid="{7845CC18-D380-43A0-A8A2-091A55A2774A}"/>
    <hyperlink ref="E61:G61" r:id="rId9" display="CCL-K4a" xr:uid="{4CC8CDEF-7104-45F9-8B96-A409C3A1102E}"/>
    <hyperlink ref="H61:I61" r:id="rId10" display="CCL-K4b" xr:uid="{EC78176D-0E80-402E-9348-C5AADE2B9AEE}"/>
    <hyperlink ref="E66:I66" r:id="rId11" display="EURAMET.L-K4.2005.1" xr:uid="{84D52372-FBCC-4855-84FE-A29E5DCD2BE7}"/>
    <hyperlink ref="E68:I68" r:id="rId12" display="EURAMET.L-K4.2015" xr:uid="{147F7860-8FCE-40AD-A117-DF75381FBFDE}"/>
    <hyperlink ref="E62:I62" r:id="rId13" display="EUROMET.L-K4.2005 " xr:uid="{DE2FF157-7701-447B-BF32-268B652FB498}"/>
    <hyperlink ref="E60:I60" r:id="rId14" display="EUROMET.L-K4.Prev " xr:uid="{940A197B-1AE0-41B1-8ECE-EB6539F8C829}"/>
    <hyperlink ref="E65:I65" r:id="rId15" display="SIM.L-K4" xr:uid="{C226A1E8-42A1-44F5-92AE-96AFFF28950A}"/>
    <hyperlink ref="E69:I69" r:id="rId16" display="COOMET.L-K4.2021" xr:uid="{AAF825B9-95E7-4021-8B9E-0D7061438F10}"/>
    <hyperlink ref="Q68:W68" r:id="rId17" display="(Metrologia 2021 58 Tech. Suppl. 04004)" xr:uid="{E712B9FB-8DFC-4E99-83F0-7E7F46AFA577}"/>
    <hyperlink ref="E70:I70" r:id="rId18" display="APMP.L-K4.n01" xr:uid="{A8B277F0-2247-4762-B90A-8BEA31888B69}"/>
    <hyperlink ref="E71:I71" r:id="rId19" display="EURAMET.L-K4.n01" xr:uid="{92F8552E-BFC7-4843-B205-C1AF4501A6D6}"/>
    <hyperlink ref="E72:I72" r:id="rId20" display="EURAMET.L-K4.n02" xr:uid="{5D55D311-E99A-4C05-9BF3-DFA88BF82FB4}"/>
  </hyperlinks>
  <pageMargins left="0.78740157480314965" right="0.78740157480314965" top="0.98425196850393704" bottom="0.98425196850393704" header="0.51181102362204722" footer="0.51181102362204722"/>
  <pageSetup paperSize="9" scale="50" orientation="landscape" r:id="rId21"/>
  <headerFooter alignWithMargins="0">
    <oddHeader>&amp;CCCL Key Comparison Planning&amp;R&amp;F</oddHead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P68"/>
  <sheetViews>
    <sheetView zoomScale="90" zoomScaleNormal="90" workbookViewId="0">
      <pane xSplit="1" ySplit="1" topLeftCell="Z36" activePane="bottomRight" state="frozen"/>
      <selection pane="topRight" activeCell="B1" sqref="B1"/>
      <selection pane="bottomLeft" activeCell="A2" sqref="A2"/>
      <selection pane="bottomRight" activeCell="A51" sqref="A51:XFD51"/>
    </sheetView>
  </sheetViews>
  <sheetFormatPr defaultColWidth="5.7109375" defaultRowHeight="12.75" outlineLevelRow="2" x14ac:dyDescent="0.2"/>
  <cols>
    <col min="1" max="1" width="27" bestFit="1" customWidth="1"/>
    <col min="2" max="2" width="8.28515625" customWidth="1"/>
    <col min="3" max="40" width="5.7109375" customWidth="1"/>
    <col min="41" max="41" width="12.7109375" customWidth="1"/>
  </cols>
  <sheetData>
    <row r="1" spans="1:42" ht="38.25" customHeight="1" thickBot="1" x14ac:dyDescent="0.25">
      <c r="B1" s="177" t="s">
        <v>155</v>
      </c>
      <c r="C1" s="25">
        <v>1990</v>
      </c>
      <c r="D1" s="26">
        <v>1991</v>
      </c>
      <c r="E1" s="26">
        <v>1992</v>
      </c>
      <c r="F1" s="26">
        <v>1993</v>
      </c>
      <c r="G1" s="26">
        <v>1994</v>
      </c>
      <c r="H1" s="26">
        <v>1995</v>
      </c>
      <c r="I1" s="26">
        <v>1996</v>
      </c>
      <c r="J1" s="26">
        <v>1997</v>
      </c>
      <c r="K1" s="26">
        <v>1998</v>
      </c>
      <c r="L1" s="26">
        <v>1999</v>
      </c>
      <c r="M1" s="26">
        <v>2000</v>
      </c>
      <c r="N1" s="26">
        <v>2001</v>
      </c>
      <c r="O1" s="26">
        <v>2002</v>
      </c>
      <c r="P1" s="26">
        <v>2003</v>
      </c>
      <c r="Q1" s="26">
        <v>2004</v>
      </c>
      <c r="R1" s="26">
        <v>2005</v>
      </c>
      <c r="S1" s="26">
        <v>2006</v>
      </c>
      <c r="T1" s="26">
        <v>2007</v>
      </c>
      <c r="U1" s="26">
        <v>2008</v>
      </c>
      <c r="V1" s="26">
        <v>2009</v>
      </c>
      <c r="W1" s="26">
        <v>2010</v>
      </c>
      <c r="X1" s="26">
        <v>2011</v>
      </c>
      <c r="Y1" s="26">
        <v>2012</v>
      </c>
      <c r="Z1" s="26">
        <v>2013</v>
      </c>
      <c r="AA1" s="26">
        <v>2014</v>
      </c>
      <c r="AB1" s="26">
        <v>2015</v>
      </c>
      <c r="AC1" s="26">
        <v>2016</v>
      </c>
      <c r="AD1" s="26">
        <v>2017</v>
      </c>
      <c r="AE1" s="26">
        <v>2018</v>
      </c>
      <c r="AF1" s="26">
        <v>2019</v>
      </c>
      <c r="AG1" s="26">
        <v>2020</v>
      </c>
      <c r="AH1" s="26">
        <v>2021</v>
      </c>
      <c r="AI1" s="26">
        <v>2022</v>
      </c>
      <c r="AJ1" s="26">
        <v>2023</v>
      </c>
      <c r="AK1" s="26">
        <v>2024</v>
      </c>
      <c r="AL1" s="26">
        <v>2025</v>
      </c>
      <c r="AM1" s="26">
        <v>2026</v>
      </c>
      <c r="AN1" s="16">
        <v>2027</v>
      </c>
      <c r="AO1" s="291" t="s">
        <v>926</v>
      </c>
    </row>
    <row r="2" spans="1:42" ht="14.25" thickTop="1" thickBot="1" x14ac:dyDescent="0.25">
      <c r="A2" s="268" t="s">
        <v>156</v>
      </c>
      <c r="B2" s="218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36"/>
      <c r="P2" s="236"/>
      <c r="Q2" s="236"/>
      <c r="R2" s="236"/>
      <c r="S2" s="236"/>
      <c r="T2" s="236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29"/>
    </row>
    <row r="3" spans="1:42" ht="13.5" outlineLevel="1" thickBot="1" x14ac:dyDescent="0.25">
      <c r="A3" s="66" t="s">
        <v>157</v>
      </c>
      <c r="B3" s="178" t="s">
        <v>158</v>
      </c>
      <c r="C3" s="30"/>
      <c r="D3" s="31"/>
      <c r="E3" s="31"/>
      <c r="F3" s="31"/>
      <c r="G3" s="31"/>
      <c r="H3" s="31"/>
      <c r="I3" s="31"/>
      <c r="J3" s="31"/>
      <c r="K3" s="31"/>
      <c r="L3" s="31"/>
      <c r="M3" s="31"/>
      <c r="N3" s="29"/>
      <c r="O3" s="380">
        <v>2</v>
      </c>
      <c r="P3" s="364"/>
      <c r="Q3" s="364"/>
      <c r="R3" s="364"/>
      <c r="S3" s="492">
        <v>3</v>
      </c>
      <c r="T3" s="381">
        <v>4</v>
      </c>
      <c r="U3" s="30"/>
      <c r="V3" s="31"/>
      <c r="W3" s="31"/>
      <c r="X3" s="31"/>
      <c r="Y3" s="223"/>
      <c r="Z3" s="31"/>
      <c r="AA3" s="31"/>
      <c r="AB3" s="31"/>
      <c r="AC3" s="31"/>
      <c r="AD3" s="31"/>
      <c r="AE3" s="16"/>
      <c r="AF3" s="16"/>
      <c r="AG3" s="16"/>
      <c r="AH3" s="16"/>
      <c r="AI3" s="662">
        <v>8</v>
      </c>
      <c r="AJ3" s="31"/>
      <c r="AK3" s="31"/>
      <c r="AL3" s="31"/>
      <c r="AM3" s="215"/>
      <c r="AN3" s="215"/>
      <c r="AO3" s="45">
        <f ca="1">IFERROR(YEAR(NOW())-VLOOKUP(HLOOKUP(100,A3:AM3,1,1),$A$60:$C$73,3,TRUE)," " )</f>
        <v>5</v>
      </c>
    </row>
    <row r="4" spans="1:42" ht="13.5" outlineLevel="1" thickBot="1" x14ac:dyDescent="0.25">
      <c r="A4" s="66" t="s">
        <v>159</v>
      </c>
      <c r="B4" s="178" t="s">
        <v>158</v>
      </c>
      <c r="C4" s="24"/>
      <c r="D4" s="1"/>
      <c r="E4" s="1"/>
      <c r="F4" s="1"/>
      <c r="G4" s="1"/>
      <c r="H4" s="1"/>
      <c r="I4" s="1"/>
      <c r="J4" s="1"/>
      <c r="K4" s="1"/>
      <c r="L4" s="1"/>
      <c r="M4" s="1"/>
      <c r="N4" s="22"/>
      <c r="O4" s="380">
        <v>2</v>
      </c>
      <c r="P4" s="364"/>
      <c r="Q4" s="364"/>
      <c r="R4" s="364"/>
      <c r="S4" s="443"/>
      <c r="T4" s="393">
        <v>4</v>
      </c>
      <c r="U4" s="25"/>
      <c r="V4" s="26"/>
      <c r="W4" s="26"/>
      <c r="X4" s="26"/>
      <c r="Y4" s="494"/>
      <c r="Z4" s="1"/>
      <c r="AA4" s="1"/>
      <c r="AB4" s="1"/>
      <c r="AC4" s="22"/>
      <c r="AD4" s="27"/>
      <c r="AE4" s="497">
        <v>6</v>
      </c>
      <c r="AF4" s="441"/>
      <c r="AG4" s="441"/>
      <c r="AH4" s="441"/>
      <c r="AI4" s="498">
        <v>8</v>
      </c>
      <c r="AJ4" s="24"/>
      <c r="AK4" s="1"/>
      <c r="AL4" s="1"/>
      <c r="AM4" s="216"/>
      <c r="AN4" s="216"/>
      <c r="AO4" s="45">
        <f ca="1">IFERROR(YEAR(NOW())-VLOOKUP(HLOOKUP(100,A4:AM4,1,1),$A$60:$C$73,3,TRUE)," " )</f>
        <v>5</v>
      </c>
    </row>
    <row r="5" spans="1:42" ht="13.5" outlineLevel="1" thickBot="1" x14ac:dyDescent="0.25">
      <c r="A5" s="66" t="s">
        <v>160</v>
      </c>
      <c r="B5" s="178" t="s">
        <v>158</v>
      </c>
      <c r="C5" s="24"/>
      <c r="D5" s="1"/>
      <c r="E5" s="1"/>
      <c r="F5" s="1"/>
      <c r="G5" s="1"/>
      <c r="H5" s="1"/>
      <c r="I5" s="1"/>
      <c r="J5" s="1"/>
      <c r="K5" s="1"/>
      <c r="L5" s="1"/>
      <c r="M5" s="1"/>
      <c r="N5" s="22"/>
      <c r="O5" s="380">
        <v>2</v>
      </c>
      <c r="P5" s="364"/>
      <c r="Q5" s="364"/>
      <c r="R5" s="364"/>
      <c r="S5" s="443"/>
      <c r="T5" s="450">
        <v>4</v>
      </c>
      <c r="U5" s="439"/>
      <c r="V5" s="364"/>
      <c r="W5" s="364"/>
      <c r="X5" s="364"/>
      <c r="Y5" s="496">
        <v>5</v>
      </c>
      <c r="Z5" s="24"/>
      <c r="AA5" s="1"/>
      <c r="AB5" s="1"/>
      <c r="AC5" s="22"/>
      <c r="AD5" s="499">
        <v>6</v>
      </c>
      <c r="AE5" s="364"/>
      <c r="AF5" s="364"/>
      <c r="AG5" s="364"/>
      <c r="AH5" s="364"/>
      <c r="AI5" s="500">
        <v>8</v>
      </c>
      <c r="AJ5" s="24"/>
      <c r="AK5" s="1"/>
      <c r="AL5" s="1"/>
      <c r="AM5" s="213"/>
      <c r="AN5" s="213"/>
      <c r="AO5" s="45">
        <f ca="1">IFERROR(YEAR(NOW())-VLOOKUP(HLOOKUP(100,A5:AM5,1,1),$A$60:$C$73,3,TRUE)," " )</f>
        <v>5</v>
      </c>
    </row>
    <row r="6" spans="1:42" ht="13.5" outlineLevel="1" thickBot="1" x14ac:dyDescent="0.25">
      <c r="A6" s="66" t="s">
        <v>161</v>
      </c>
      <c r="B6" s="178" t="s">
        <v>158</v>
      </c>
      <c r="C6" s="24"/>
      <c r="D6" s="1"/>
      <c r="E6" s="1"/>
      <c r="F6" s="1"/>
      <c r="G6" s="1"/>
      <c r="H6" s="1"/>
      <c r="I6" s="1"/>
      <c r="J6" s="1"/>
      <c r="K6" s="1"/>
      <c r="L6" s="1"/>
      <c r="M6" s="1"/>
      <c r="N6" s="22"/>
      <c r="O6" s="380">
        <v>2</v>
      </c>
      <c r="P6" s="364"/>
      <c r="Q6" s="364"/>
      <c r="R6" s="364"/>
      <c r="S6" s="443"/>
      <c r="T6" s="495">
        <v>4</v>
      </c>
      <c r="U6" s="30"/>
      <c r="V6" s="31"/>
      <c r="W6" s="31"/>
      <c r="X6" s="31"/>
      <c r="Y6" s="31"/>
      <c r="Z6" s="1"/>
      <c r="AA6" s="1"/>
      <c r="AB6" s="1"/>
      <c r="AC6" s="1"/>
      <c r="AD6" s="31"/>
      <c r="AE6" s="31"/>
      <c r="AF6" s="31"/>
      <c r="AG6" s="31"/>
      <c r="AH6" s="31"/>
      <c r="AI6" s="55">
        <v>8</v>
      </c>
      <c r="AJ6" s="1"/>
      <c r="AK6" s="1"/>
      <c r="AL6" s="1"/>
      <c r="AM6" s="216"/>
      <c r="AN6" s="216"/>
      <c r="AO6" s="45">
        <f ca="1">IFERROR(YEAR(NOW())-VLOOKUP(HLOOKUP(100,A6:AM6,1,1),$A$60:$C$73,3,TRUE)," " )</f>
        <v>5</v>
      </c>
    </row>
    <row r="7" spans="1:42" ht="13.5" outlineLevel="1" thickBot="1" x14ac:dyDescent="0.25">
      <c r="A7" s="72" t="s">
        <v>162</v>
      </c>
      <c r="B7" s="179"/>
      <c r="C7" s="3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107"/>
      <c r="P7" s="107"/>
      <c r="Q7" s="107"/>
      <c r="R7" s="107"/>
      <c r="S7" s="107"/>
      <c r="T7" s="107"/>
      <c r="U7" s="34"/>
      <c r="V7" s="34"/>
      <c r="W7" s="34"/>
      <c r="X7" s="34"/>
      <c r="Y7" s="34"/>
      <c r="Z7" s="34"/>
      <c r="AA7" s="34"/>
      <c r="AB7" s="34"/>
      <c r="AC7" s="34"/>
      <c r="AD7" s="34"/>
      <c r="AE7" s="94">
        <v>6</v>
      </c>
      <c r="AF7" s="34"/>
      <c r="AG7" s="34"/>
      <c r="AH7" s="34"/>
      <c r="AI7" s="34"/>
      <c r="AJ7" s="34"/>
      <c r="AK7" s="34"/>
      <c r="AL7" s="34"/>
      <c r="AM7" s="217"/>
      <c r="AN7" s="217"/>
      <c r="AO7" s="227">
        <f ca="1">IFERROR(YEAR(NOW())-VLOOKUP(HLOOKUP(100,A7:AM7,1,1),$A$60:$C$73,3,TRUE)," " )</f>
        <v>10</v>
      </c>
    </row>
    <row r="8" spans="1:42" ht="13.5" thickTop="1" x14ac:dyDescent="0.2">
      <c r="A8" s="118" t="s">
        <v>163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36"/>
    </row>
    <row r="9" spans="1:42" ht="13.5" outlineLevel="1" thickBot="1" x14ac:dyDescent="0.25">
      <c r="A9" s="72" t="s">
        <v>164</v>
      </c>
      <c r="B9" s="179"/>
      <c r="C9" s="33"/>
      <c r="D9" s="34"/>
      <c r="E9" s="34"/>
      <c r="F9" s="34"/>
      <c r="G9" s="34"/>
      <c r="H9" s="34"/>
      <c r="I9" s="34"/>
      <c r="J9" s="34"/>
      <c r="K9" s="34"/>
      <c r="L9" s="34"/>
      <c r="M9" s="34"/>
      <c r="N9" s="32"/>
      <c r="O9" s="32"/>
      <c r="P9" s="33"/>
      <c r="Q9" s="34"/>
      <c r="R9" s="34"/>
      <c r="S9" s="93">
        <v>3</v>
      </c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227">
        <f ca="1">IFERROR(YEAR(NOW())-VLOOKUP(HLOOKUP(100,A9:AM9,1,1),$A$60:$C$73,3,TRUE)," " )</f>
        <v>22</v>
      </c>
    </row>
    <row r="10" spans="1:42" ht="13.5" thickTop="1" x14ac:dyDescent="0.2">
      <c r="A10" s="269" t="s">
        <v>165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36"/>
    </row>
    <row r="11" spans="1:42" ht="13.5" outlineLevel="1" thickBot="1" x14ac:dyDescent="0.25">
      <c r="A11" s="66" t="s">
        <v>166</v>
      </c>
      <c r="B11" s="297"/>
      <c r="C11" s="2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6"/>
      <c r="P11" s="26"/>
      <c r="Q11" s="26"/>
      <c r="R11" s="26"/>
      <c r="S11" s="390">
        <v>3</v>
      </c>
      <c r="T11" s="25"/>
      <c r="U11" s="1"/>
      <c r="V11" s="1"/>
      <c r="W11" s="1"/>
      <c r="X11" s="1"/>
      <c r="Y11" s="1"/>
      <c r="Z11" s="1"/>
      <c r="AA11" s="1"/>
      <c r="AB11" s="22"/>
      <c r="AC11" s="106">
        <v>6</v>
      </c>
      <c r="AD11" s="182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45">
        <f t="shared" ref="AO11:AO45" ca="1" si="0">IFERROR(YEAR(NOW())-VLOOKUP(HLOOKUP(100,A11:AM11,1,1),$A$60:$C$73,3,TRUE)," " )</f>
        <v>10</v>
      </c>
    </row>
    <row r="12" spans="1:42" ht="13.5" outlineLevel="1" thickBot="1" x14ac:dyDescent="0.25">
      <c r="A12" s="66" t="s">
        <v>167</v>
      </c>
      <c r="B12" s="284" t="s">
        <v>158</v>
      </c>
      <c r="C12" s="24"/>
      <c r="D12" s="1"/>
      <c r="E12" s="1"/>
      <c r="F12" s="1"/>
      <c r="G12" s="1"/>
      <c r="H12" s="1"/>
      <c r="I12" s="1"/>
      <c r="J12" s="1"/>
      <c r="K12" s="3">
        <v>1</v>
      </c>
      <c r="L12" s="1"/>
      <c r="M12" s="1"/>
      <c r="N12" s="22"/>
      <c r="O12" s="380">
        <v>2</v>
      </c>
      <c r="P12" s="364"/>
      <c r="Q12" s="364"/>
      <c r="R12" s="364"/>
      <c r="S12" s="364"/>
      <c r="T12" s="493">
        <v>4</v>
      </c>
      <c r="U12" s="24"/>
      <c r="V12" s="1"/>
      <c r="W12" s="1"/>
      <c r="X12" s="1"/>
      <c r="Y12" s="1"/>
      <c r="Z12" s="1"/>
      <c r="AA12" s="1"/>
      <c r="AB12" s="22"/>
      <c r="AC12" s="22"/>
      <c r="AD12" s="106">
        <v>6</v>
      </c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45">
        <f t="shared" ca="1" si="0"/>
        <v>10</v>
      </c>
    </row>
    <row r="13" spans="1:42" outlineLevel="1" x14ac:dyDescent="0.2">
      <c r="A13" s="28" t="s">
        <v>248</v>
      </c>
      <c r="B13" s="284" t="s">
        <v>158</v>
      </c>
      <c r="C13" s="24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1"/>
      <c r="P13" s="31"/>
      <c r="Q13" s="31"/>
      <c r="R13" s="31"/>
      <c r="S13" s="386">
        <v>3</v>
      </c>
      <c r="T13" s="30"/>
      <c r="U13" s="1"/>
      <c r="V13" s="1"/>
      <c r="W13" s="1"/>
      <c r="X13" s="1"/>
      <c r="Y13" s="1"/>
      <c r="Z13" s="1"/>
      <c r="AA13" s="1"/>
      <c r="AB13" s="22"/>
      <c r="AC13" s="22"/>
      <c r="AD13" s="106">
        <v>6</v>
      </c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45">
        <f t="shared" ca="1" si="0"/>
        <v>10</v>
      </c>
    </row>
    <row r="14" spans="1:42" ht="13.5" outlineLevel="1" thickBot="1" x14ac:dyDescent="0.25">
      <c r="A14" s="66" t="s">
        <v>168</v>
      </c>
      <c r="B14" s="284"/>
      <c r="C14" s="24"/>
      <c r="D14" s="1"/>
      <c r="E14" s="1"/>
      <c r="F14" s="1"/>
      <c r="G14" s="1"/>
      <c r="H14" s="1"/>
      <c r="I14" s="1"/>
      <c r="J14" s="1"/>
      <c r="K14" s="3">
        <v>1</v>
      </c>
      <c r="L14" s="1"/>
      <c r="M14" s="1"/>
      <c r="N14" s="1"/>
      <c r="O14" s="89">
        <v>2</v>
      </c>
      <c r="P14" s="26"/>
      <c r="Q14" s="26"/>
      <c r="R14" s="26"/>
      <c r="S14" s="26"/>
      <c r="T14" s="24"/>
      <c r="U14" s="1"/>
      <c r="V14" s="1"/>
      <c r="W14" s="1"/>
      <c r="X14" s="1"/>
      <c r="Y14" s="1"/>
      <c r="Z14" s="1"/>
      <c r="AA14" s="1"/>
      <c r="AB14" s="22"/>
      <c r="AC14" s="1"/>
      <c r="AD14" s="25"/>
      <c r="AE14" s="26"/>
      <c r="AF14" s="26"/>
      <c r="AG14" s="26"/>
      <c r="AH14" s="26"/>
      <c r="AI14" s="26"/>
      <c r="AJ14" s="26"/>
      <c r="AK14" s="1"/>
      <c r="AL14" s="1"/>
      <c r="AM14" s="1"/>
      <c r="AN14" s="1"/>
      <c r="AO14" s="45">
        <f t="shared" ca="1" si="0"/>
        <v>27</v>
      </c>
      <c r="AP14" s="115"/>
    </row>
    <row r="15" spans="1:42" ht="13.5" outlineLevel="1" thickBot="1" x14ac:dyDescent="0.25">
      <c r="A15" s="66" t="s">
        <v>169</v>
      </c>
      <c r="B15" s="284" t="s">
        <v>158</v>
      </c>
      <c r="C15" s="24"/>
      <c r="D15" s="1"/>
      <c r="E15" s="1"/>
      <c r="F15" s="1"/>
      <c r="G15" s="1"/>
      <c r="H15" s="1"/>
      <c r="I15" s="1"/>
      <c r="J15" s="1"/>
      <c r="K15" s="3">
        <v>1</v>
      </c>
      <c r="L15" s="1"/>
      <c r="M15" s="1"/>
      <c r="N15" s="22"/>
      <c r="O15" s="380">
        <v>2</v>
      </c>
      <c r="P15" s="364"/>
      <c r="Q15" s="364"/>
      <c r="R15" s="364"/>
      <c r="S15" s="388">
        <v>3</v>
      </c>
      <c r="T15" s="24"/>
      <c r="U15" s="1"/>
      <c r="V15" s="1"/>
      <c r="W15" s="1"/>
      <c r="X15" s="1"/>
      <c r="Y15" s="1"/>
      <c r="Z15" s="1"/>
      <c r="AA15" s="1"/>
      <c r="AB15" s="22"/>
      <c r="AC15" s="22"/>
      <c r="AD15" s="106">
        <v>6</v>
      </c>
      <c r="AE15" s="24"/>
      <c r="AF15" s="24"/>
      <c r="AG15" s="24"/>
      <c r="AH15" s="24"/>
      <c r="AI15" s="24"/>
      <c r="AJ15" s="24"/>
      <c r="AK15" s="24"/>
      <c r="AL15" s="1"/>
      <c r="AM15" s="1"/>
      <c r="AN15" s="1"/>
      <c r="AO15" s="45">
        <f t="shared" ca="1" si="0"/>
        <v>10</v>
      </c>
    </row>
    <row r="16" spans="1:42" ht="13.5" outlineLevel="1" thickBot="1" x14ac:dyDescent="0.25">
      <c r="A16" s="270" t="s">
        <v>170</v>
      </c>
      <c r="B16" s="284" t="s">
        <v>158</v>
      </c>
      <c r="C16" s="2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1"/>
      <c r="P16" s="31"/>
      <c r="Q16" s="31"/>
      <c r="R16" s="31"/>
      <c r="S16" s="386">
        <v>3</v>
      </c>
      <c r="T16" s="24"/>
      <c r="U16" s="1"/>
      <c r="V16" s="1"/>
      <c r="W16" s="1"/>
      <c r="X16" s="1"/>
      <c r="Y16" s="1"/>
      <c r="Z16" s="1"/>
      <c r="AA16" s="1"/>
      <c r="AB16" s="22"/>
      <c r="AC16" s="27"/>
      <c r="AD16" s="438"/>
      <c r="AE16" s="503">
        <v>6</v>
      </c>
      <c r="AF16" s="16"/>
      <c r="AG16" s="16"/>
      <c r="AH16" s="16"/>
      <c r="AI16" s="16"/>
      <c r="AJ16" s="16"/>
      <c r="AK16" s="1"/>
      <c r="AL16" s="1"/>
      <c r="AM16" s="1"/>
      <c r="AN16" s="1"/>
      <c r="AO16" s="45">
        <f t="shared" ca="1" si="0"/>
        <v>10</v>
      </c>
    </row>
    <row r="17" spans="1:41" ht="13.5" outlineLevel="1" thickBot="1" x14ac:dyDescent="0.25">
      <c r="A17" s="270" t="s">
        <v>171</v>
      </c>
      <c r="B17" s="284" t="s">
        <v>158</v>
      </c>
      <c r="C17" s="24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37">
        <v>3</v>
      </c>
      <c r="T17" s="24"/>
      <c r="U17" s="1"/>
      <c r="V17" s="1"/>
      <c r="W17" s="1"/>
      <c r="X17" s="1"/>
      <c r="Y17" s="1"/>
      <c r="Z17" s="1"/>
      <c r="AA17" s="1"/>
      <c r="AB17" s="22"/>
      <c r="AC17" s="403">
        <v>6</v>
      </c>
      <c r="AD17" s="439"/>
      <c r="AE17" s="364"/>
      <c r="AF17" s="364"/>
      <c r="AG17" s="364"/>
      <c r="AH17" s="364"/>
      <c r="AI17" s="364"/>
      <c r="AJ17" s="502">
        <v>9</v>
      </c>
      <c r="AK17" s="24"/>
      <c r="AL17" s="1"/>
      <c r="AM17" s="18"/>
      <c r="AN17" s="18"/>
      <c r="AO17" s="45">
        <f t="shared" ca="1" si="0"/>
        <v>4</v>
      </c>
    </row>
    <row r="18" spans="1:41" ht="13.5" outlineLevel="1" thickBot="1" x14ac:dyDescent="0.25">
      <c r="A18" s="66" t="s">
        <v>172</v>
      </c>
      <c r="B18" s="284" t="s">
        <v>158</v>
      </c>
      <c r="C18" s="24"/>
      <c r="D18" s="1"/>
      <c r="E18" s="1"/>
      <c r="F18" s="1"/>
      <c r="G18" s="1"/>
      <c r="H18" s="1"/>
      <c r="I18" s="1"/>
      <c r="J18" s="1"/>
      <c r="K18" s="3">
        <v>1</v>
      </c>
      <c r="L18" s="1"/>
      <c r="M18" s="1"/>
      <c r="N18" s="1"/>
      <c r="O18" s="1"/>
      <c r="P18" s="1"/>
      <c r="Q18" s="1"/>
      <c r="R18" s="1"/>
      <c r="S18" s="37">
        <v>3</v>
      </c>
      <c r="T18" s="24"/>
      <c r="U18" s="1"/>
      <c r="V18" s="1"/>
      <c r="W18" s="1"/>
      <c r="X18" s="1"/>
      <c r="Y18" s="1"/>
      <c r="Z18" s="1"/>
      <c r="AA18" s="1"/>
      <c r="AB18" s="22"/>
      <c r="AC18" s="29"/>
      <c r="AD18" s="29"/>
      <c r="AE18" s="503">
        <v>6</v>
      </c>
      <c r="AF18" s="16"/>
      <c r="AG18" s="16"/>
      <c r="AH18" s="16"/>
      <c r="AI18" s="16"/>
      <c r="AJ18" s="16"/>
      <c r="AK18" s="1"/>
      <c r="AL18" s="1"/>
      <c r="AM18" s="1"/>
      <c r="AN18" s="1"/>
      <c r="AO18" s="45">
        <f t="shared" ca="1" si="0"/>
        <v>10</v>
      </c>
    </row>
    <row r="19" spans="1:41" ht="13.5" outlineLevel="1" thickBot="1" x14ac:dyDescent="0.25">
      <c r="A19" s="66" t="s">
        <v>173</v>
      </c>
      <c r="B19" s="284" t="s">
        <v>158</v>
      </c>
      <c r="C19" s="24"/>
      <c r="D19" s="1"/>
      <c r="E19" s="1"/>
      <c r="F19" s="1"/>
      <c r="G19" s="1"/>
      <c r="H19" s="1"/>
      <c r="I19" s="1"/>
      <c r="J19" s="1"/>
      <c r="K19" s="3">
        <v>1</v>
      </c>
      <c r="L19" s="1"/>
      <c r="M19" s="1"/>
      <c r="N19" s="1"/>
      <c r="O19" s="1"/>
      <c r="P19" s="1"/>
      <c r="Q19" s="1"/>
      <c r="R19" s="1"/>
      <c r="S19" s="37">
        <v>3</v>
      </c>
      <c r="T19" s="24"/>
      <c r="U19" s="1"/>
      <c r="V19" s="1"/>
      <c r="W19" s="1"/>
      <c r="X19" s="1"/>
      <c r="Y19" s="1"/>
      <c r="Z19" s="1"/>
      <c r="AA19" s="1"/>
      <c r="AB19" s="22"/>
      <c r="AC19" s="22"/>
      <c r="AD19" s="22"/>
      <c r="AE19" s="403">
        <v>6</v>
      </c>
      <c r="AF19" s="364"/>
      <c r="AG19" s="364"/>
      <c r="AH19" s="364"/>
      <c r="AI19" s="364"/>
      <c r="AJ19" s="502">
        <v>9</v>
      </c>
      <c r="AK19" s="24"/>
      <c r="AL19" s="1"/>
      <c r="AM19" s="18"/>
      <c r="AN19" s="18"/>
      <c r="AO19" s="45">
        <f t="shared" ca="1" si="0"/>
        <v>4</v>
      </c>
    </row>
    <row r="20" spans="1:41" outlineLevel="2" x14ac:dyDescent="0.2">
      <c r="A20" s="272" t="s">
        <v>198</v>
      </c>
      <c r="B20" s="284" t="s">
        <v>158</v>
      </c>
      <c r="C20" s="24"/>
      <c r="D20" s="1"/>
      <c r="E20" s="1"/>
      <c r="F20" s="1"/>
      <c r="G20" s="1"/>
      <c r="H20" s="1"/>
      <c r="I20" s="1"/>
      <c r="J20" s="1"/>
      <c r="K20" s="3">
        <v>1</v>
      </c>
      <c r="L20" s="1"/>
      <c r="M20" s="1"/>
      <c r="N20" s="1"/>
      <c r="O20" s="1"/>
      <c r="P20" s="1"/>
      <c r="Q20" s="1"/>
      <c r="R20" s="1"/>
      <c r="S20" s="37">
        <v>3</v>
      </c>
      <c r="T20" s="1"/>
      <c r="U20" s="1"/>
      <c r="V20" s="1"/>
      <c r="W20" s="1"/>
      <c r="X20" s="1"/>
      <c r="Y20" s="1"/>
      <c r="Z20" s="1"/>
      <c r="AA20" s="1"/>
      <c r="AB20" s="1"/>
      <c r="AC20" s="54">
        <v>6</v>
      </c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45">
        <f t="shared" ca="1" si="0"/>
        <v>10</v>
      </c>
    </row>
    <row r="21" spans="1:41" ht="13.5" outlineLevel="1" thickBot="1" x14ac:dyDescent="0.25">
      <c r="A21" s="66" t="s">
        <v>174</v>
      </c>
      <c r="B21" s="284"/>
      <c r="C21" s="24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24"/>
      <c r="U21" s="1"/>
      <c r="V21" s="1"/>
      <c r="W21" s="1"/>
      <c r="X21" s="1"/>
      <c r="Y21" s="1"/>
      <c r="Z21" s="1"/>
      <c r="AA21" s="1"/>
      <c r="AB21" s="22"/>
      <c r="AC21" s="53"/>
      <c r="AD21" s="25"/>
      <c r="AE21" s="16"/>
      <c r="AF21" s="16"/>
      <c r="AG21" s="16"/>
      <c r="AH21" s="16"/>
      <c r="AI21" s="16"/>
      <c r="AJ21" s="31"/>
      <c r="AK21" s="1"/>
      <c r="AL21" s="1"/>
      <c r="AM21" s="1"/>
      <c r="AN21" s="1"/>
      <c r="AO21" s="45" t="str">
        <f t="shared" ca="1" si="0"/>
        <v xml:space="preserve"> </v>
      </c>
    </row>
    <row r="22" spans="1:41" ht="13.5" outlineLevel="1" thickBot="1" x14ac:dyDescent="0.25">
      <c r="A22" s="66" t="s">
        <v>175</v>
      </c>
      <c r="B22" s="284"/>
      <c r="C22" s="24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4"/>
      <c r="U22" s="1"/>
      <c r="V22" s="1"/>
      <c r="W22" s="1"/>
      <c r="X22" s="1"/>
      <c r="Y22" s="1"/>
      <c r="Z22" s="1"/>
      <c r="AA22" s="1"/>
      <c r="AB22" s="22"/>
      <c r="AC22" s="27"/>
      <c r="AD22" s="497">
        <v>6</v>
      </c>
      <c r="AE22" s="441"/>
      <c r="AF22" s="441"/>
      <c r="AG22" s="441"/>
      <c r="AH22" s="441"/>
      <c r="AI22" s="539">
        <v>8</v>
      </c>
      <c r="AJ22" s="25"/>
      <c r="AK22" s="1"/>
      <c r="AL22" s="1"/>
      <c r="AM22" s="1"/>
      <c r="AN22" s="1"/>
      <c r="AO22" s="45">
        <f t="shared" ca="1" si="0"/>
        <v>5</v>
      </c>
    </row>
    <row r="23" spans="1:41" ht="13.5" outlineLevel="1" thickBot="1" x14ac:dyDescent="0.25">
      <c r="A23" s="80" t="s">
        <v>176</v>
      </c>
      <c r="B23" s="298" t="s">
        <v>158</v>
      </c>
      <c r="C23" s="79"/>
      <c r="D23" s="77"/>
      <c r="E23" s="77"/>
      <c r="F23" s="77"/>
      <c r="G23" s="77"/>
      <c r="H23" s="77"/>
      <c r="I23" s="77"/>
      <c r="J23" s="77"/>
      <c r="K23" s="91">
        <v>1</v>
      </c>
      <c r="L23" s="77"/>
      <c r="M23" s="77"/>
      <c r="N23" s="77"/>
      <c r="O23" s="77"/>
      <c r="P23" s="77"/>
      <c r="Q23" s="77"/>
      <c r="R23" s="77"/>
      <c r="S23" s="104">
        <v>3</v>
      </c>
      <c r="T23" s="79"/>
      <c r="U23" s="77"/>
      <c r="V23" s="77"/>
      <c r="W23" s="77"/>
      <c r="X23" s="77"/>
      <c r="Y23" s="77"/>
      <c r="Z23" s="77"/>
      <c r="AA23" s="77"/>
      <c r="AB23" s="78"/>
      <c r="AC23" s="403">
        <v>6</v>
      </c>
      <c r="AD23" s="439"/>
      <c r="AE23" s="364"/>
      <c r="AF23" s="364"/>
      <c r="AG23" s="364"/>
      <c r="AH23" s="364"/>
      <c r="AI23" s="364"/>
      <c r="AJ23" s="502">
        <v>9</v>
      </c>
      <c r="AK23" s="77"/>
      <c r="AL23" s="77"/>
      <c r="AM23" s="77"/>
      <c r="AN23" s="77"/>
      <c r="AO23" s="227">
        <f t="shared" ca="1" si="0"/>
        <v>4</v>
      </c>
    </row>
    <row r="24" spans="1:41" outlineLevel="2" x14ac:dyDescent="0.2">
      <c r="A24" s="271" t="s">
        <v>177</v>
      </c>
      <c r="B24" s="295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60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228" t="str">
        <f t="shared" ca="1" si="0"/>
        <v xml:space="preserve"> </v>
      </c>
    </row>
    <row r="25" spans="1:41" outlineLevel="2" x14ac:dyDescent="0.2">
      <c r="A25" s="272" t="s">
        <v>178</v>
      </c>
      <c r="B25" s="284"/>
      <c r="C25" s="2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20"/>
      <c r="T25" s="1"/>
      <c r="U25" s="1"/>
      <c r="V25" s="1"/>
      <c r="W25" s="1"/>
      <c r="X25" s="1"/>
      <c r="Y25" s="1"/>
      <c r="Z25" s="1"/>
      <c r="AA25" s="1"/>
      <c r="AB25" s="1"/>
      <c r="AC25" s="53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45" t="str">
        <f t="shared" ca="1" si="0"/>
        <v xml:space="preserve"> </v>
      </c>
    </row>
    <row r="26" spans="1:41" outlineLevel="2" x14ac:dyDescent="0.2">
      <c r="A26" s="272" t="s">
        <v>179</v>
      </c>
      <c r="B26" s="284"/>
      <c r="C26" s="24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53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45" t="str">
        <f t="shared" ca="1" si="0"/>
        <v xml:space="preserve"> </v>
      </c>
    </row>
    <row r="27" spans="1:41" outlineLevel="2" x14ac:dyDescent="0.2">
      <c r="A27" s="273" t="s">
        <v>180</v>
      </c>
      <c r="B27" s="284"/>
      <c r="C27" s="24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53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45" t="str">
        <f t="shared" ca="1" si="0"/>
        <v xml:space="preserve"> </v>
      </c>
    </row>
    <row r="28" spans="1:41" outlineLevel="2" x14ac:dyDescent="0.2">
      <c r="A28" s="273" t="s">
        <v>181</v>
      </c>
      <c r="B28" s="284"/>
      <c r="C28" s="24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53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45" t="str">
        <f t="shared" ca="1" si="0"/>
        <v xml:space="preserve"> </v>
      </c>
    </row>
    <row r="29" spans="1:41" outlineLevel="2" x14ac:dyDescent="0.2">
      <c r="A29" s="272" t="s">
        <v>182</v>
      </c>
      <c r="B29" s="284"/>
      <c r="C29" s="24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53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45" t="str">
        <f t="shared" ca="1" si="0"/>
        <v xml:space="preserve"> </v>
      </c>
    </row>
    <row r="30" spans="1:41" outlineLevel="2" x14ac:dyDescent="0.2">
      <c r="A30" s="273" t="s">
        <v>183</v>
      </c>
      <c r="B30" s="284"/>
      <c r="C30" s="2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53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45" t="str">
        <f t="shared" ca="1" si="0"/>
        <v xml:space="preserve"> </v>
      </c>
    </row>
    <row r="31" spans="1:41" outlineLevel="2" x14ac:dyDescent="0.2">
      <c r="A31" s="273" t="s">
        <v>184</v>
      </c>
      <c r="B31" s="284"/>
      <c r="C31" s="24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53"/>
      <c r="AD31" s="26"/>
      <c r="AE31" s="26"/>
      <c r="AF31" s="26"/>
      <c r="AG31" s="26"/>
      <c r="AH31" s="26"/>
      <c r="AI31" s="26"/>
      <c r="AJ31" s="1"/>
      <c r="AK31" s="1"/>
      <c r="AL31" s="1"/>
      <c r="AM31" s="1"/>
      <c r="AN31" s="1"/>
      <c r="AO31" s="45" t="str">
        <f t="shared" ca="1" si="0"/>
        <v xml:space="preserve"> </v>
      </c>
    </row>
    <row r="32" spans="1:41" outlineLevel="2" x14ac:dyDescent="0.2">
      <c r="A32" s="272" t="s">
        <v>185</v>
      </c>
      <c r="B32" s="284" t="s">
        <v>158</v>
      </c>
      <c r="C32" s="24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7">
        <v>3</v>
      </c>
      <c r="T32" s="1"/>
      <c r="U32" s="1"/>
      <c r="V32" s="1"/>
      <c r="W32" s="1"/>
      <c r="X32" s="1"/>
      <c r="Y32" s="1"/>
      <c r="Z32" s="1"/>
      <c r="AA32" s="1"/>
      <c r="AB32" s="1"/>
      <c r="AC32" s="22"/>
      <c r="AD32" s="106">
        <v>6</v>
      </c>
      <c r="AE32" s="24"/>
      <c r="AF32" s="24"/>
      <c r="AG32" s="24"/>
      <c r="AH32" s="24"/>
      <c r="AI32" s="24"/>
      <c r="AJ32" s="24"/>
      <c r="AK32" s="1"/>
      <c r="AL32" s="1"/>
      <c r="AM32" s="1"/>
      <c r="AN32" s="1"/>
      <c r="AO32" s="45">
        <f t="shared" ca="1" si="0"/>
        <v>10</v>
      </c>
    </row>
    <row r="33" spans="1:41" outlineLevel="2" x14ac:dyDescent="0.2">
      <c r="A33" s="272" t="s">
        <v>186</v>
      </c>
      <c r="B33" s="284"/>
      <c r="C33" s="24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37">
        <v>3</v>
      </c>
      <c r="T33" s="1"/>
      <c r="U33" s="1"/>
      <c r="V33" s="1"/>
      <c r="W33" s="1"/>
      <c r="X33" s="1"/>
      <c r="Y33" s="1"/>
      <c r="Z33" s="1"/>
      <c r="AA33" s="1"/>
      <c r="AB33" s="1"/>
      <c r="AC33" s="53"/>
      <c r="AD33" s="31"/>
      <c r="AE33" s="31"/>
      <c r="AF33" s="31"/>
      <c r="AG33" s="31"/>
      <c r="AH33" s="31"/>
      <c r="AI33" s="31"/>
      <c r="AJ33" s="1"/>
      <c r="AK33" s="1"/>
      <c r="AL33" s="1"/>
      <c r="AM33" s="1"/>
      <c r="AN33" s="1"/>
      <c r="AO33" s="45">
        <f t="shared" ca="1" si="0"/>
        <v>22</v>
      </c>
    </row>
    <row r="34" spans="1:41" outlineLevel="2" x14ac:dyDescent="0.2">
      <c r="A34" s="273" t="s">
        <v>187</v>
      </c>
      <c r="B34" s="284"/>
      <c r="C34" s="2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53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45" t="str">
        <f t="shared" ca="1" si="0"/>
        <v xml:space="preserve"> </v>
      </c>
    </row>
    <row r="35" spans="1:41" outlineLevel="2" x14ac:dyDescent="0.2">
      <c r="A35" s="272" t="s">
        <v>188</v>
      </c>
      <c r="B35" s="284"/>
      <c r="C35" s="2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53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45" t="str">
        <f t="shared" ca="1" si="0"/>
        <v xml:space="preserve"> </v>
      </c>
    </row>
    <row r="36" spans="1:41" outlineLevel="2" x14ac:dyDescent="0.2">
      <c r="A36" s="274" t="s">
        <v>189</v>
      </c>
      <c r="B36" s="284"/>
      <c r="C36" s="2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53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45" t="str">
        <f t="shared" ca="1" si="0"/>
        <v xml:space="preserve"> </v>
      </c>
    </row>
    <row r="37" spans="1:41" outlineLevel="2" x14ac:dyDescent="0.2">
      <c r="A37" s="274" t="s">
        <v>190</v>
      </c>
      <c r="B37" s="284"/>
      <c r="C37" s="2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53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45" t="str">
        <f t="shared" ca="1" si="0"/>
        <v xml:space="preserve"> </v>
      </c>
    </row>
    <row r="38" spans="1:41" outlineLevel="2" x14ac:dyDescent="0.2">
      <c r="A38" s="274" t="s">
        <v>191</v>
      </c>
      <c r="B38" s="284"/>
      <c r="C38" s="2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53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45" t="str">
        <f t="shared" ca="1" si="0"/>
        <v xml:space="preserve"> </v>
      </c>
    </row>
    <row r="39" spans="1:41" outlineLevel="2" x14ac:dyDescent="0.2">
      <c r="A39" s="275" t="s">
        <v>192</v>
      </c>
      <c r="B39" s="284"/>
      <c r="C39" s="2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53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45" t="str">
        <f t="shared" ca="1" si="0"/>
        <v xml:space="preserve"> </v>
      </c>
    </row>
    <row r="40" spans="1:41" ht="13.5" outlineLevel="2" thickBot="1" x14ac:dyDescent="0.25">
      <c r="A40" s="272" t="s">
        <v>193</v>
      </c>
      <c r="B40" s="284"/>
      <c r="C40" s="2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53"/>
      <c r="AD40" s="1"/>
      <c r="AE40" s="26"/>
      <c r="AF40" s="26"/>
      <c r="AG40" s="26"/>
      <c r="AH40" s="26"/>
      <c r="AI40" s="26"/>
      <c r="AJ40" s="1"/>
      <c r="AK40" s="1"/>
      <c r="AL40" s="1"/>
      <c r="AM40" s="1"/>
      <c r="AN40" s="1"/>
      <c r="AO40" s="45" t="str">
        <f t="shared" ca="1" si="0"/>
        <v xml:space="preserve"> </v>
      </c>
    </row>
    <row r="41" spans="1:41" ht="13.5" outlineLevel="2" thickBot="1" x14ac:dyDescent="0.25">
      <c r="A41" s="272" t="s">
        <v>194</v>
      </c>
      <c r="B41" s="284" t="s">
        <v>158</v>
      </c>
      <c r="C41" s="2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7">
        <v>3</v>
      </c>
      <c r="T41" s="1"/>
      <c r="U41" s="1"/>
      <c r="V41" s="1"/>
      <c r="W41" s="1"/>
      <c r="X41" s="1"/>
      <c r="Y41" s="1"/>
      <c r="Z41" s="1"/>
      <c r="AA41" s="1"/>
      <c r="AB41" s="1"/>
      <c r="AC41" s="1"/>
      <c r="AD41" s="22"/>
      <c r="AE41" s="499">
        <v>6</v>
      </c>
      <c r="AF41" s="364"/>
      <c r="AG41" s="364"/>
      <c r="AH41" s="364"/>
      <c r="AI41" s="504">
        <v>9</v>
      </c>
      <c r="AJ41" s="24"/>
      <c r="AK41" s="1"/>
      <c r="AL41" s="1"/>
      <c r="AM41" s="1"/>
      <c r="AN41" s="1"/>
      <c r="AO41" s="45">
        <f t="shared" ca="1" si="0"/>
        <v>4</v>
      </c>
    </row>
    <row r="42" spans="1:41" outlineLevel="2" x14ac:dyDescent="0.2">
      <c r="A42" s="272" t="s">
        <v>195</v>
      </c>
      <c r="B42" s="284"/>
      <c r="C42" s="2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T42" s="1"/>
      <c r="U42" s="1"/>
      <c r="V42" s="1"/>
      <c r="W42" s="1"/>
      <c r="X42" s="1"/>
      <c r="Y42" s="1"/>
      <c r="Z42" s="1"/>
      <c r="AA42" s="1"/>
      <c r="AB42" s="1"/>
      <c r="AC42" s="53"/>
      <c r="AD42" s="1"/>
      <c r="AE42" s="31"/>
      <c r="AF42" s="31"/>
      <c r="AG42" s="31"/>
      <c r="AH42" s="31"/>
      <c r="AI42" s="31"/>
      <c r="AJ42" s="1"/>
      <c r="AK42" s="1"/>
      <c r="AL42" s="1"/>
      <c r="AM42" s="1"/>
      <c r="AN42" s="1"/>
      <c r="AO42" s="45" t="str">
        <f t="shared" ca="1" si="0"/>
        <v xml:space="preserve"> </v>
      </c>
    </row>
    <row r="43" spans="1:41" outlineLevel="2" x14ac:dyDescent="0.2">
      <c r="A43" s="272" t="s">
        <v>196</v>
      </c>
      <c r="B43" s="284" t="s">
        <v>158</v>
      </c>
      <c r="C43" s="24"/>
      <c r="D43" s="1"/>
      <c r="E43" s="1"/>
      <c r="F43" s="1"/>
      <c r="G43" s="1"/>
      <c r="H43" s="1"/>
      <c r="I43" s="1"/>
      <c r="J43" s="1"/>
      <c r="L43" s="1"/>
      <c r="M43" s="1"/>
      <c r="N43" s="1"/>
      <c r="O43" s="1"/>
      <c r="P43" s="1"/>
      <c r="Q43" s="1"/>
      <c r="R43" s="1"/>
      <c r="S43" s="7">
        <v>3</v>
      </c>
      <c r="T43" s="1"/>
      <c r="U43" s="1"/>
      <c r="V43" s="1"/>
      <c r="W43" s="1"/>
      <c r="X43" s="1"/>
      <c r="Y43" s="1"/>
      <c r="Z43" s="1"/>
      <c r="AA43" s="1"/>
      <c r="AB43" s="1"/>
      <c r="AC43" s="1"/>
      <c r="AD43" s="54">
        <v>6</v>
      </c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45">
        <f t="shared" ca="1" si="0"/>
        <v>10</v>
      </c>
    </row>
    <row r="44" spans="1:41" outlineLevel="2" x14ac:dyDescent="0.2">
      <c r="A44" s="272" t="s">
        <v>197</v>
      </c>
      <c r="B44" s="284"/>
      <c r="C44" s="2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53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45" t="str">
        <f t="shared" ca="1" si="0"/>
        <v xml:space="preserve"> </v>
      </c>
    </row>
    <row r="45" spans="1:41" outlineLevel="2" x14ac:dyDescent="0.2">
      <c r="A45" s="273" t="s">
        <v>199</v>
      </c>
      <c r="B45" s="604"/>
      <c r="C45" s="24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53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609"/>
      <c r="AO45" s="227" t="str">
        <f t="shared" ca="1" si="0"/>
        <v xml:space="preserve"> </v>
      </c>
    </row>
    <row r="46" spans="1:41" ht="13.5" outlineLevel="2" thickBot="1" x14ac:dyDescent="0.25">
      <c r="A46" s="591" t="s">
        <v>894</v>
      </c>
      <c r="B46" s="592"/>
      <c r="C46" s="593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597"/>
      <c r="AI46" s="107"/>
      <c r="AJ46" s="107"/>
      <c r="AK46" s="107"/>
      <c r="AL46" s="107"/>
      <c r="AM46" s="107"/>
      <c r="AN46" s="643"/>
      <c r="AO46" s="225" t="str">
        <f ca="1">IFERROR(YEAR(NOW())-VLOOKUP(HLOOKUP(100,A46:AM46,1,1),$A$60:$C$79,3,TRUE)," " )</f>
        <v xml:space="preserve"> </v>
      </c>
    </row>
    <row r="47" spans="1:41" ht="13.5" thickTop="1" x14ac:dyDescent="0.2">
      <c r="A47" s="269" t="s">
        <v>200</v>
      </c>
      <c r="B47" s="219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36"/>
    </row>
    <row r="48" spans="1:41" x14ac:dyDescent="0.2">
      <c r="A48" s="270" t="s">
        <v>202</v>
      </c>
      <c r="B48" s="300"/>
      <c r="C48" s="262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  <c r="AB48" s="263"/>
      <c r="AC48" s="263"/>
      <c r="AD48" s="263"/>
      <c r="AE48" s="263"/>
      <c r="AF48" s="263"/>
      <c r="AG48" s="263"/>
      <c r="AH48" s="263"/>
      <c r="AI48" s="263"/>
      <c r="AJ48" s="263"/>
      <c r="AK48" s="263"/>
      <c r="AL48" s="263"/>
      <c r="AM48" s="264"/>
      <c r="AN48" s="264"/>
      <c r="AO48" s="227" t="str">
        <f ca="1">IFERROR(YEAR(NOW())-VLOOKUP(HLOOKUP(100,A48:AM48,1,1),$A$60:$C$73,3,TRUE)," " )</f>
        <v xml:space="preserve"> </v>
      </c>
    </row>
    <row r="49" spans="1:41" ht="13.5" outlineLevel="1" thickBot="1" x14ac:dyDescent="0.25">
      <c r="A49" s="87" t="s">
        <v>885</v>
      </c>
      <c r="B49" s="166" t="s">
        <v>158</v>
      </c>
      <c r="C49" s="33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93">
        <v>3</v>
      </c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94">
        <v>6</v>
      </c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227">
        <f ca="1">IFERROR(YEAR(NOW())-VLOOKUP(HLOOKUP(100,A49:AM49,1,1),$A$60:$C$73,3,TRUE)," " )</f>
        <v>10</v>
      </c>
    </row>
    <row r="50" spans="1:41" ht="13.5" thickTop="1" x14ac:dyDescent="0.2">
      <c r="A50" s="269" t="s">
        <v>203</v>
      </c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36"/>
    </row>
    <row r="51" spans="1:41" ht="13.5" thickBot="1" x14ac:dyDescent="0.25">
      <c r="A51" s="673" t="s">
        <v>934</v>
      </c>
      <c r="B51" s="158" t="s">
        <v>158</v>
      </c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  <c r="AI51" s="302"/>
      <c r="AJ51" s="302"/>
      <c r="AK51" s="302"/>
      <c r="AL51" s="302"/>
      <c r="AM51" s="302"/>
      <c r="AN51" s="302"/>
      <c r="AO51" s="76" t="str">
        <f t="shared" ref="AO51" ca="1" si="1">IFERROR(YEAR(NOW())-VLOOKUP(HLOOKUP(100,A51:AM51,1,1),$A$60:$C$79,3,TRUE)," " )</f>
        <v xml:space="preserve"> </v>
      </c>
    </row>
    <row r="52" spans="1:41" ht="13.5" outlineLevel="1" thickTop="1" x14ac:dyDescent="0.2">
      <c r="A52" s="270" t="s">
        <v>204</v>
      </c>
      <c r="B52" s="301" t="s">
        <v>158</v>
      </c>
      <c r="C52" s="24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37">
        <v>3</v>
      </c>
      <c r="T52" s="42">
        <v>4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17">
        <v>9</v>
      </c>
      <c r="AJ52" s="1"/>
      <c r="AK52" s="1"/>
      <c r="AL52" s="1"/>
      <c r="AM52" s="1"/>
      <c r="AN52" s="1"/>
      <c r="AO52" s="45">
        <f ca="1">IFERROR(YEAR(NOW())-VLOOKUP(HLOOKUP(100,A52:AM52,1,1),$A$60:$C$73,3,TRUE)," " )</f>
        <v>4</v>
      </c>
    </row>
    <row r="53" spans="1:41" ht="13.5" outlineLevel="1" thickBot="1" x14ac:dyDescent="0.25">
      <c r="A53" s="66" t="s">
        <v>205</v>
      </c>
      <c r="B53" s="284"/>
      <c r="C53" s="24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6"/>
      <c r="P53" s="26"/>
      <c r="Q53" s="26"/>
      <c r="R53" s="26"/>
      <c r="S53" s="390">
        <v>3</v>
      </c>
      <c r="T53" s="2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06">
        <v>6</v>
      </c>
      <c r="AF53" s="1"/>
      <c r="AG53" s="1"/>
      <c r="AH53" s="1"/>
      <c r="AI53" s="1"/>
      <c r="AJ53" s="1"/>
      <c r="AK53" s="1"/>
      <c r="AL53" s="1"/>
      <c r="AM53" s="1"/>
      <c r="AN53" s="1"/>
      <c r="AO53" s="45">
        <f ca="1">IFERROR(YEAR(NOW())-VLOOKUP(HLOOKUP(100,A53:AM53,1,1),$A$60:$C$73,3,TRUE)," " )</f>
        <v>10</v>
      </c>
    </row>
    <row r="54" spans="1:41" ht="13.5" outlineLevel="1" thickBot="1" x14ac:dyDescent="0.25">
      <c r="A54" s="66" t="s">
        <v>206</v>
      </c>
      <c r="B54" s="280" t="s">
        <v>158</v>
      </c>
      <c r="C54" s="25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7"/>
      <c r="O54" s="446">
        <v>2</v>
      </c>
      <c r="P54" s="441"/>
      <c r="Q54" s="441"/>
      <c r="R54" s="441"/>
      <c r="S54" s="453">
        <v>3</v>
      </c>
      <c r="T54" s="25"/>
      <c r="U54" s="26"/>
      <c r="V54" s="26"/>
      <c r="W54" s="26"/>
      <c r="X54" s="26"/>
      <c r="Y54" s="26"/>
      <c r="Z54" s="26"/>
      <c r="AA54" s="26"/>
      <c r="AB54" s="26"/>
      <c r="AC54" s="22"/>
      <c r="AD54" s="22"/>
      <c r="AE54" s="106">
        <v>6</v>
      </c>
      <c r="AF54" s="26"/>
      <c r="AG54" s="26"/>
      <c r="AH54" s="26"/>
      <c r="AI54" s="26"/>
      <c r="AJ54" s="26"/>
      <c r="AK54" s="26"/>
      <c r="AL54" s="26"/>
      <c r="AM54" s="26"/>
      <c r="AN54" s="26"/>
      <c r="AO54" s="45">
        <f ca="1">IFERROR(YEAR(NOW())-VLOOKUP(HLOOKUP(100,A54:AM54,1,1),$A$60:$C$73,3,TRUE)," " )</f>
        <v>10</v>
      </c>
    </row>
    <row r="55" spans="1:41" ht="13.5" outlineLevel="1" thickBot="1" x14ac:dyDescent="0.25">
      <c r="A55" s="72" t="s">
        <v>207</v>
      </c>
      <c r="B55" s="285" t="s">
        <v>158</v>
      </c>
      <c r="C55" s="33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2"/>
      <c r="O55" s="543">
        <v>2</v>
      </c>
      <c r="P55" s="541"/>
      <c r="Q55" s="541"/>
      <c r="R55" s="541"/>
      <c r="S55" s="541"/>
      <c r="T55" s="564">
        <v>4</v>
      </c>
      <c r="U55" s="33"/>
      <c r="V55" s="34"/>
      <c r="W55" s="34"/>
      <c r="X55" s="34"/>
      <c r="Y55" s="34"/>
      <c r="Z55" s="34"/>
      <c r="AA55" s="34"/>
      <c r="AB55" s="34"/>
      <c r="AC55" s="34"/>
      <c r="AD55" s="95">
        <v>6</v>
      </c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227">
        <f ca="1">IFERROR(YEAR(NOW())-VLOOKUP(HLOOKUP(100,A55:AM55,1,1),$A$60:$C$73,3,TRUE)," " )</f>
        <v>10</v>
      </c>
    </row>
    <row r="56" spans="1:41" ht="13.5" outlineLevel="1" thickTop="1" x14ac:dyDescent="0.2">
      <c r="A56" s="180" t="s">
        <v>394</v>
      </c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  <c r="Z56" s="203"/>
      <c r="AA56" s="203"/>
      <c r="AB56" s="203"/>
      <c r="AC56" s="203"/>
      <c r="AD56" s="203"/>
      <c r="AE56" s="203"/>
      <c r="AF56" s="203"/>
      <c r="AG56" s="203"/>
      <c r="AH56" s="203"/>
      <c r="AI56" s="203"/>
      <c r="AJ56" s="203"/>
      <c r="AK56" s="203"/>
      <c r="AL56" s="203"/>
      <c r="AM56" s="203"/>
      <c r="AN56" s="203"/>
      <c r="AO56" s="236"/>
    </row>
    <row r="57" spans="1:41" ht="13.5" outlineLevel="1" thickBot="1" x14ac:dyDescent="0.25">
      <c r="A57" s="571" t="s">
        <v>886</v>
      </c>
      <c r="B57" s="572"/>
      <c r="C57" s="573"/>
      <c r="D57" s="574"/>
      <c r="E57" s="574"/>
      <c r="F57" s="574"/>
      <c r="G57" s="574"/>
      <c r="H57" s="574"/>
      <c r="I57" s="574"/>
      <c r="J57" s="574"/>
      <c r="K57" s="574"/>
      <c r="L57" s="574"/>
      <c r="M57" s="574"/>
      <c r="N57" s="574"/>
      <c r="O57" s="575"/>
      <c r="P57" s="574"/>
      <c r="Q57" s="574"/>
      <c r="R57" s="574"/>
      <c r="S57" s="574"/>
      <c r="T57" s="574"/>
      <c r="U57" s="574"/>
      <c r="V57" s="574"/>
      <c r="W57" s="574"/>
      <c r="X57" s="574"/>
      <c r="Y57" s="574"/>
      <c r="Z57" s="574"/>
      <c r="AA57" s="574"/>
      <c r="AB57" s="576"/>
      <c r="AC57" s="574"/>
      <c r="AD57" s="574"/>
      <c r="AE57" s="574"/>
      <c r="AF57" s="574"/>
      <c r="AG57" s="574"/>
      <c r="AH57" s="574"/>
      <c r="AI57" s="574"/>
      <c r="AJ57" s="574"/>
      <c r="AK57" s="574"/>
      <c r="AL57" s="574"/>
      <c r="AM57" s="574"/>
      <c r="AN57" s="577"/>
      <c r="AO57" s="580" t="str">
        <f t="shared" ref="AO57" ca="1" si="2">IFERROR(YEAR(NOW())-VLOOKUP(HLOOKUP(100,A57:AM57,1,1),$A$60:$C$79,3,TRUE)," " )</f>
        <v xml:space="preserve"> </v>
      </c>
    </row>
    <row r="58" spans="1:41" ht="13.5" thickTop="1" x14ac:dyDescent="0.2">
      <c r="AO58" s="142"/>
    </row>
    <row r="59" spans="1:41" x14ac:dyDescent="0.2">
      <c r="C59" s="113" t="s">
        <v>208</v>
      </c>
      <c r="D59" s="113" t="s">
        <v>209</v>
      </c>
      <c r="E59" s="674" t="s">
        <v>210</v>
      </c>
      <c r="F59" s="674"/>
      <c r="G59" s="674"/>
      <c r="H59" s="674"/>
      <c r="I59" s="674"/>
      <c r="J59" s="674" t="s">
        <v>211</v>
      </c>
      <c r="K59" s="674"/>
      <c r="L59" s="674"/>
      <c r="M59" s="674"/>
      <c r="N59" s="674"/>
      <c r="O59" s="674"/>
      <c r="P59" s="674"/>
      <c r="Q59" s="674" t="s">
        <v>212</v>
      </c>
      <c r="R59" s="674"/>
      <c r="S59" s="674"/>
      <c r="T59" s="674"/>
      <c r="U59" s="674"/>
      <c r="V59" s="674"/>
      <c r="W59" s="674"/>
      <c r="AC59" s="115"/>
    </row>
    <row r="60" spans="1:41" x14ac:dyDescent="0.2">
      <c r="A60" s="2">
        <v>1</v>
      </c>
      <c r="B60" s="2"/>
      <c r="C60">
        <v>1996</v>
      </c>
      <c r="D60">
        <v>1998</v>
      </c>
      <c r="E60" s="676" t="s">
        <v>305</v>
      </c>
      <c r="F60" s="676"/>
      <c r="G60" s="676"/>
      <c r="H60" s="676"/>
      <c r="I60" s="676"/>
      <c r="J60" s="677"/>
      <c r="K60" s="677"/>
      <c r="L60" s="677"/>
      <c r="M60" s="677"/>
      <c r="N60" s="677"/>
      <c r="O60" s="677"/>
      <c r="P60" s="677"/>
      <c r="Q60" s="678" t="s">
        <v>306</v>
      </c>
      <c r="R60" s="678"/>
      <c r="S60" s="678"/>
      <c r="T60" s="678"/>
      <c r="U60" s="678"/>
      <c r="V60" s="678"/>
      <c r="W60" s="678"/>
    </row>
    <row r="61" spans="1:41" x14ac:dyDescent="0.2">
      <c r="A61" s="41">
        <v>2</v>
      </c>
      <c r="B61" s="41"/>
      <c r="C61">
        <v>1999</v>
      </c>
      <c r="D61">
        <v>2002</v>
      </c>
      <c r="E61" s="676" t="s">
        <v>307</v>
      </c>
      <c r="F61" s="676"/>
      <c r="G61" s="676"/>
      <c r="H61" s="676"/>
      <c r="I61" s="676"/>
      <c r="J61" s="677"/>
      <c r="K61" s="677"/>
      <c r="L61" s="677"/>
      <c r="M61" s="677"/>
      <c r="N61" s="677"/>
      <c r="O61" s="677"/>
      <c r="P61" s="677"/>
      <c r="Q61" s="678" t="s">
        <v>308</v>
      </c>
      <c r="R61" s="678"/>
      <c r="S61" s="678"/>
      <c r="T61" s="678"/>
      <c r="U61" s="678"/>
      <c r="V61" s="678"/>
      <c r="W61" s="678"/>
    </row>
    <row r="62" spans="1:41" x14ac:dyDescent="0.2">
      <c r="A62" s="7">
        <v>3</v>
      </c>
      <c r="B62" s="7"/>
      <c r="C62">
        <v>2004</v>
      </c>
      <c r="D62">
        <v>2007</v>
      </c>
      <c r="E62" s="676" t="s">
        <v>309</v>
      </c>
      <c r="F62" s="676"/>
      <c r="G62" s="676"/>
      <c r="H62" s="676"/>
      <c r="I62" s="676"/>
      <c r="J62" s="677"/>
      <c r="K62" s="677"/>
      <c r="L62" s="677"/>
      <c r="M62" s="677"/>
      <c r="N62" s="677"/>
      <c r="O62" s="677"/>
      <c r="P62" s="677"/>
      <c r="Q62" s="690" t="s">
        <v>310</v>
      </c>
      <c r="R62" s="690"/>
      <c r="S62" s="690"/>
      <c r="T62" s="690"/>
      <c r="U62" s="690"/>
      <c r="V62" s="690"/>
      <c r="W62" s="690"/>
    </row>
    <row r="63" spans="1:41" x14ac:dyDescent="0.2">
      <c r="A63" s="42">
        <v>4</v>
      </c>
      <c r="B63" s="42"/>
      <c r="C63">
        <v>2006</v>
      </c>
      <c r="D63">
        <v>2007</v>
      </c>
      <c r="E63" s="676" t="s">
        <v>311</v>
      </c>
      <c r="F63" s="676"/>
      <c r="G63" s="676"/>
      <c r="H63" s="676"/>
      <c r="I63" s="676"/>
      <c r="J63" s="677"/>
      <c r="K63" s="677"/>
      <c r="L63" s="677"/>
      <c r="M63" s="677"/>
      <c r="N63" s="677"/>
      <c r="O63" s="677"/>
      <c r="P63" s="677"/>
      <c r="Q63" s="690" t="s">
        <v>312</v>
      </c>
      <c r="R63" s="690"/>
      <c r="S63" s="690"/>
      <c r="T63" s="690"/>
      <c r="U63" s="690"/>
      <c r="V63" s="690"/>
      <c r="W63" s="690"/>
    </row>
    <row r="64" spans="1:41" x14ac:dyDescent="0.2">
      <c r="A64" s="116">
        <v>5</v>
      </c>
      <c r="B64" s="116"/>
      <c r="C64">
        <v>2012</v>
      </c>
      <c r="D64">
        <v>2012</v>
      </c>
      <c r="E64" s="676" t="s">
        <v>313</v>
      </c>
      <c r="F64" s="676"/>
      <c r="G64" s="676"/>
      <c r="H64" s="676"/>
      <c r="I64" s="676"/>
      <c r="J64" s="679"/>
      <c r="K64" s="679"/>
      <c r="L64" s="679"/>
      <c r="M64" s="679"/>
      <c r="N64" s="679"/>
      <c r="O64" s="679"/>
      <c r="P64" s="679"/>
      <c r="Q64" s="681" t="s">
        <v>314</v>
      </c>
      <c r="R64" s="681"/>
      <c r="S64" s="681"/>
      <c r="T64" s="681"/>
      <c r="U64" s="681"/>
      <c r="V64" s="681"/>
      <c r="W64" s="681"/>
    </row>
    <row r="65" spans="1:24" x14ac:dyDescent="0.2">
      <c r="A65" s="54">
        <v>6</v>
      </c>
      <c r="B65" s="54"/>
      <c r="C65">
        <v>2016</v>
      </c>
      <c r="D65">
        <v>2017</v>
      </c>
      <c r="E65" s="676" t="s">
        <v>315</v>
      </c>
      <c r="F65" s="676"/>
      <c r="G65" s="676"/>
      <c r="H65" s="676"/>
      <c r="I65" s="676"/>
      <c r="J65" s="679"/>
      <c r="K65" s="677"/>
      <c r="L65" s="677"/>
      <c r="M65" s="677"/>
      <c r="N65" s="677"/>
      <c r="O65" s="677"/>
      <c r="P65" s="677"/>
      <c r="Q65" s="681" t="s">
        <v>316</v>
      </c>
      <c r="R65" s="681"/>
      <c r="S65" s="681"/>
      <c r="T65" s="681"/>
      <c r="U65" s="681"/>
      <c r="V65" s="681"/>
      <c r="W65" s="681"/>
    </row>
    <row r="66" spans="1:24" x14ac:dyDescent="0.2">
      <c r="A66" s="18">
        <v>7</v>
      </c>
      <c r="B66" s="18"/>
      <c r="C66">
        <v>2014</v>
      </c>
      <c r="D66">
        <v>2015</v>
      </c>
      <c r="E66" s="676" t="s">
        <v>317</v>
      </c>
      <c r="F66" s="676"/>
      <c r="G66" s="676"/>
      <c r="H66" s="676"/>
      <c r="I66" s="676"/>
      <c r="J66" s="679"/>
      <c r="K66" s="679"/>
      <c r="L66" s="679"/>
      <c r="M66" s="679"/>
      <c r="N66" s="679"/>
      <c r="O66" s="679"/>
      <c r="P66" s="679"/>
      <c r="Q66" s="675" t="s">
        <v>296</v>
      </c>
      <c r="R66" s="675"/>
      <c r="S66" s="675"/>
      <c r="T66" s="675"/>
      <c r="U66" s="675"/>
      <c r="V66" s="675"/>
      <c r="W66" s="675"/>
    </row>
    <row r="67" spans="1:24" x14ac:dyDescent="0.2">
      <c r="A67" s="55">
        <v>8</v>
      </c>
      <c r="B67" s="131"/>
      <c r="C67">
        <v>2021</v>
      </c>
      <c r="D67">
        <v>2022</v>
      </c>
      <c r="E67" s="681" t="s">
        <v>887</v>
      </c>
      <c r="F67" s="681"/>
      <c r="G67" s="681"/>
      <c r="H67" s="681"/>
      <c r="I67" s="681"/>
      <c r="J67" s="679"/>
      <c r="K67" s="677"/>
      <c r="L67" s="677"/>
      <c r="M67" s="677"/>
      <c r="N67" s="677"/>
      <c r="O67" s="677"/>
      <c r="P67" s="677"/>
      <c r="Q67" s="692" t="s">
        <v>903</v>
      </c>
      <c r="R67" s="692"/>
      <c r="S67" s="692"/>
      <c r="T67" s="692"/>
      <c r="U67" s="692"/>
      <c r="V67" s="692"/>
      <c r="W67" s="692"/>
      <c r="X67" t="s">
        <v>923</v>
      </c>
    </row>
    <row r="68" spans="1:24" x14ac:dyDescent="0.2">
      <c r="A68" s="117">
        <v>9</v>
      </c>
      <c r="B68" s="224"/>
      <c r="C68">
        <v>2022</v>
      </c>
      <c r="D68">
        <v>2023</v>
      </c>
      <c r="E68" s="681" t="s">
        <v>318</v>
      </c>
      <c r="F68" s="681"/>
      <c r="G68" s="681"/>
      <c r="H68" s="681"/>
      <c r="I68" s="681"/>
      <c r="J68" s="679" t="s">
        <v>882</v>
      </c>
      <c r="K68" s="677"/>
      <c r="L68" s="677"/>
      <c r="M68" s="677"/>
      <c r="N68" s="677"/>
      <c r="O68" s="677"/>
      <c r="P68" s="677"/>
      <c r="Q68" s="675"/>
      <c r="R68" s="675"/>
      <c r="S68" s="675"/>
      <c r="T68" s="675"/>
      <c r="U68" s="675"/>
      <c r="V68" s="675"/>
      <c r="W68" s="675"/>
    </row>
  </sheetData>
  <sortState xmlns:xlrd2="http://schemas.microsoft.com/office/spreadsheetml/2017/richdata2" ref="A24:AO44">
    <sortCondition ref="A24"/>
  </sortState>
  <mergeCells count="30">
    <mergeCell ref="E59:I59"/>
    <mergeCell ref="Q61:W61"/>
    <mergeCell ref="Q62:W62"/>
    <mergeCell ref="Q63:W63"/>
    <mergeCell ref="J61:P61"/>
    <mergeCell ref="J62:P62"/>
    <mergeCell ref="J63:P63"/>
    <mergeCell ref="J59:P59"/>
    <mergeCell ref="E61:I61"/>
    <mergeCell ref="Q59:W59"/>
    <mergeCell ref="Q60:W60"/>
    <mergeCell ref="E60:I60"/>
    <mergeCell ref="J60:P60"/>
    <mergeCell ref="E62:I62"/>
    <mergeCell ref="E63:I63"/>
    <mergeCell ref="E68:I68"/>
    <mergeCell ref="J68:P68"/>
    <mergeCell ref="Q68:W68"/>
    <mergeCell ref="Q64:W64"/>
    <mergeCell ref="J64:P64"/>
    <mergeCell ref="J65:P65"/>
    <mergeCell ref="J66:P66"/>
    <mergeCell ref="E64:I64"/>
    <mergeCell ref="E65:I65"/>
    <mergeCell ref="E66:I66"/>
    <mergeCell ref="E67:I67"/>
    <mergeCell ref="J67:P67"/>
    <mergeCell ref="Q67:W67"/>
    <mergeCell ref="Q66:W66"/>
    <mergeCell ref="Q65:W65"/>
  </mergeCells>
  <phoneticPr fontId="0" type="noConversion"/>
  <conditionalFormatting sqref="B57:AB57">
    <cfRule type="expression" dxfId="151" priority="20">
      <formula>IF(ISBLANK(B57),IF(OR(ISBLANK($B57),IF(ISNUMBER($B57),(C$1&lt;=$B57),FALSE)),TRUE,FALSE))</formula>
    </cfRule>
  </conditionalFormatting>
  <conditionalFormatting sqref="B46:AC46 AO46">
    <cfRule type="expression" dxfId="150" priority="6">
      <formula>IF(ISBLANK(B46),IF(OR(ISBLANK($B46),IF(ISNUMBER($B46),(C$1&lt;=$B46),FALSE)),TRUE,FALSE))</formula>
    </cfRule>
  </conditionalFormatting>
  <conditionalFormatting sqref="AC21 AC24:AC31 AC33:AC40 AC42 AC44:AC45">
    <cfRule type="expression" dxfId="149" priority="38">
      <formula>IF(ISBLANK(AC21),IF(OR(ISBLANK($B21),IF(ISNUMBER($B21),(AE$1&lt;=$B21),FALSE)),TRUE,FALSE))</formula>
    </cfRule>
  </conditionalFormatting>
  <conditionalFormatting sqref="AC4:AD4 B11:AB45 AO11:AO45 AC18:AD19 AF18:AG19 AD20:AG21 AC22 AE22:AG22 AD23:AG31 AC32 AE32:AG32 AD33:AG40 AC41:AD41 AF41:AG41 AD42:AG42 AC43 AE43:AG43 AD44:AG45 AO48:AO49 AO52:AO55 AC54:AD54">
    <cfRule type="expression" dxfId="148" priority="35">
      <formula>IF(ISBLANK(B4),IF(OR(ISBLANK($B4),IF(ISNUMBER($B4),(C$1&lt;=$B4),FALSE)),TRUE,FALSE))</formula>
    </cfRule>
  </conditionalFormatting>
  <conditionalFormatting sqref="AC57:AD57">
    <cfRule type="expression" dxfId="147" priority="24">
      <formula>IF(ISBLANK(AC57),IF(OR(ISBLANK($B57),IF(ISNUMBER($B57),(#REF!&lt;=$B57),FALSE)),TRUE,FALSE))</formula>
    </cfRule>
  </conditionalFormatting>
  <conditionalFormatting sqref="AD46">
    <cfRule type="expression" dxfId="146" priority="11">
      <formula>IF(ISBLANK(AD46),IF(OR(ISBLANK($B46),IF(ISNUMBER($B46),(#REF!&lt;=$B46),FALSE)),TRUE,FALSE))</formula>
    </cfRule>
  </conditionalFormatting>
  <conditionalFormatting sqref="AE46">
    <cfRule type="expression" dxfId="145" priority="9">
      <formula>IF(ISBLANK(AE46),IF(OR(ISBLANK($B46),IF(ISNUMBER($B46),(AO$1&lt;=$B46),FALSE)),TRUE,FALSE))</formula>
    </cfRule>
  </conditionalFormatting>
  <conditionalFormatting sqref="AE57">
    <cfRule type="expression" dxfId="144" priority="23">
      <formula>IF(ISBLANK(AE57),IF(OR(ISBLANK($B57),IF(ISNUMBER($B57),(AO$1&lt;=$B57),FALSE)),TRUE,FALSE))</formula>
    </cfRule>
  </conditionalFormatting>
  <conditionalFormatting sqref="AE15:AL15 AK19:AL19 AI20:AN21 AM22:AN44 AI42:AL44 AI45:AN45">
    <cfRule type="expression" dxfId="143" priority="28">
      <formula>IF(ISBLANK(AE15),IF(OR(ISBLANK($B15),IF(ISNUMBER($B15),(#REF!&lt;=$B15),FALSE)),TRUE,FALSE))</formula>
    </cfRule>
  </conditionalFormatting>
  <conditionalFormatting sqref="AE32:AL32">
    <cfRule type="expression" dxfId="142" priority="27">
      <formula>IF(ISBLANK(AE32),IF(OR(ISBLANK($B32),IF(ISNUMBER($B32),(#REF!&lt;=$B32),FALSE)),TRUE,FALSE))</formula>
    </cfRule>
  </conditionalFormatting>
  <conditionalFormatting sqref="AF46">
    <cfRule type="expression" dxfId="141" priority="10">
      <formula>IF(ISBLANK(AF46),IF(OR(ISBLANK($B46),IF(ISNUMBER($B46),(AO$1&lt;=$B46),FALSE)),TRUE,FALSE))</formula>
    </cfRule>
  </conditionalFormatting>
  <conditionalFormatting sqref="AF57">
    <cfRule type="expression" dxfId="140" priority="21">
      <formula>IF(ISBLANK(AF57),IF(OR(ISBLANK($B57),IF(ISNUMBER($B57),(AO$1&lt;=$B57),FALSE)),TRUE,FALSE))</formula>
    </cfRule>
  </conditionalFormatting>
  <conditionalFormatting sqref="AG46">
    <cfRule type="expression" dxfId="139" priority="8">
      <formula>IF(ISBLANK(AG46),IF(OR(ISBLANK($B46),IF(ISNUMBER($B46),(AO$1&lt;=$B46),FALSE)),TRUE,FALSE))</formula>
    </cfRule>
  </conditionalFormatting>
  <conditionalFormatting sqref="AG57">
    <cfRule type="expression" dxfId="138" priority="26">
      <formula>IF(ISBLANK(AG57),IF(OR(ISBLANK($B57),IF(ISNUMBER($B57),(AO$1&lt;=$B57),FALSE)),TRUE,FALSE))</formula>
    </cfRule>
  </conditionalFormatting>
  <conditionalFormatting sqref="AH11:AH45">
    <cfRule type="expression" dxfId="137" priority="262">
      <formula>IF(ISBLANK(AH11),IF(OR(ISBLANK($B11),IF(ISNUMBER($B11),(AM$1&lt;=$B11),FALSE)),TRUE,FALSE))</formula>
    </cfRule>
  </conditionalFormatting>
  <conditionalFormatting sqref="AH46">
    <cfRule type="expression" dxfId="136" priority="15">
      <formula>IF(ISBLANK(AH46),IF(OR(ISBLANK($B46),IF(ISNUMBER($B46),(AO$1&lt;=$B46),FALSE)),TRUE,FALSE))</formula>
    </cfRule>
  </conditionalFormatting>
  <conditionalFormatting sqref="AH57:AM57">
    <cfRule type="expression" dxfId="135" priority="520">
      <formula>IF(ISBLANK(AH57),IF(OR(ISBLANK($B57),IF(ISNUMBER($B57),(AO$1&lt;=$B57),FALSE)),TRUE,FALSE))</formula>
    </cfRule>
  </conditionalFormatting>
  <conditionalFormatting sqref="AI17 AI19">
    <cfRule type="expression" dxfId="134" priority="30">
      <formula>IF(ISBLANK(AI17),IF(OR(ISBLANK($B17),IF(ISNUMBER($B17),(AO$1&lt;=$B17),FALSE)),TRUE,FALSE))</formula>
    </cfRule>
  </conditionalFormatting>
  <conditionalFormatting sqref="AI46">
    <cfRule type="expression" dxfId="133" priority="12">
      <formula>IF(ISBLANK(AI46),IF(OR(ISBLANK($B46),IF(ISNUMBER($B46),(#REF!&lt;=$B46),FALSE)),TRUE,FALSE))</formula>
    </cfRule>
  </conditionalFormatting>
  <conditionalFormatting sqref="AI11:AL14 AI16:AL16 AK17:AL17 AI18:AN18 AI23 AK23:AL23 AI24:AL31 AI33:AL40 AJ41:AL41">
    <cfRule type="expression" dxfId="132" priority="33">
      <formula>IF(ISBLANK(AI11),IF(OR(ISBLANK($B11),IF(ISNUMBER($B11),(#REF!&lt;=$B11),FALSE)),TRUE,FALSE))</formula>
    </cfRule>
  </conditionalFormatting>
  <conditionalFormatting sqref="AJ46">
    <cfRule type="expression" dxfId="131" priority="14">
      <formula>IF(ISBLANK(AJ46),IF(OR(ISBLANK($B46),IF(ISNUMBER($B46),(AO$1&lt;=$B46),FALSE)),TRUE,FALSE))</formula>
    </cfRule>
  </conditionalFormatting>
  <conditionalFormatting sqref="AJ22:AL22">
    <cfRule type="expression" dxfId="130" priority="32">
      <formula>IF(ISBLANK(AJ22),IF(OR(ISBLANK($B22),IF(ISNUMBER($B22),(#REF!&lt;=$B22),FALSE)),TRUE,FALSE))</formula>
    </cfRule>
  </conditionalFormatting>
  <conditionalFormatting sqref="AK46">
    <cfRule type="expression" dxfId="129" priority="13">
      <formula>IF(ISBLANK(AK46),IF(OR(ISBLANK($B46),IF(ISNUMBER($B46),(AO$1&lt;=$B46),FALSE)),TRUE,FALSE))</formula>
    </cfRule>
  </conditionalFormatting>
  <conditionalFormatting sqref="AL46:AM46">
    <cfRule type="expression" dxfId="128" priority="4">
      <formula>IF(ISBLANK(AL46),IF(OR(ISBLANK($B46),IF(ISNUMBER($B46),(AO$1&lt;=$B46),FALSE)),TRUE,FALSE))</formula>
    </cfRule>
  </conditionalFormatting>
  <conditionalFormatting sqref="AM11:AN16">
    <cfRule type="expression" dxfId="127" priority="223">
      <formula>IF(ISBLANK(AM11),IF(OR(ISBLANK($B11),IF(ISNUMBER($B11),(#REF!&lt;=$B11),FALSE)),TRUE,FALSE))</formula>
    </cfRule>
  </conditionalFormatting>
  <conditionalFormatting sqref="AN46">
    <cfRule type="expression" dxfId="126" priority="521">
      <formula>IF(ISBLANK(AN46),IF(OR(ISBLANK($B46),IF(ISNUMBER($B46),(AP$1&lt;=$B46),FALSE)),TRUE,FALSE))</formula>
    </cfRule>
  </conditionalFormatting>
  <conditionalFormatting sqref="AN57">
    <cfRule type="expression" dxfId="125" priority="19">
      <formula>IF(ISBLANK(AN57),IF(OR(ISBLANK($B57),IF(ISNUMBER($B57),(AQ$1&lt;=$B57),FALSE)),TRUE,FALSE))</formula>
    </cfRule>
  </conditionalFormatting>
  <conditionalFormatting sqref="AO3:AO7 AO9 AD11:AG11 AE12:AG13 AC12:AC15 AD14:AG14 AE15:AG15 AC16:AD16 AF16:AG16 AD17:AG17">
    <cfRule type="expression" dxfId="124" priority="40">
      <formula>IF(ISBLANK(AC3),IF(OR(ISBLANK($B3),IF(ISNUMBER($B3),(AD$1&lt;=$B3),FALSE)),TRUE,FALSE))</formula>
    </cfRule>
  </conditionalFormatting>
  <conditionalFormatting sqref="AO3:AO7 AO9 AO11:AO45 AO48:AO49 AO52:AO55">
    <cfRule type="cellIs" dxfId="123" priority="42" operator="greaterThan">
      <formula>9</formula>
    </cfRule>
  </conditionalFormatting>
  <conditionalFormatting sqref="AO11:AO46 AO3:AO7 AO9 AO48:AO49">
    <cfRule type="expression" dxfId="122" priority="39">
      <formula>IF(ISBLANK($B3),TRUE,FALSE)</formula>
    </cfRule>
  </conditionalFormatting>
  <conditionalFormatting sqref="AO46">
    <cfRule type="cellIs" dxfId="121" priority="7" operator="greaterThan">
      <formula>9</formula>
    </cfRule>
  </conditionalFormatting>
  <conditionalFormatting sqref="AO51">
    <cfRule type="cellIs" dxfId="120" priority="3" operator="greaterThan">
      <formula>9</formula>
    </cfRule>
    <cfRule type="expression" dxfId="119" priority="1">
      <formula>IF(ISBLANK(AO51),IF(OR(ISBLANK($B51),IF(ISNUMBER($B51),(AP$1&lt;=$B51),FALSE)),TRUE,FALSE))</formula>
    </cfRule>
  </conditionalFormatting>
  <conditionalFormatting sqref="AO51:AO55">
    <cfRule type="expression" dxfId="118" priority="2">
      <formula>IF(ISBLANK($B51),TRUE,FALSE)</formula>
    </cfRule>
  </conditionalFormatting>
  <conditionalFormatting sqref="AO57">
    <cfRule type="cellIs" dxfId="117" priority="18" operator="greaterThan">
      <formula>9</formula>
    </cfRule>
    <cfRule type="expression" dxfId="116" priority="17">
      <formula>IF(ISBLANK(AO57),IF(OR(ISBLANK($B57),IF(ISNUMBER($B57),(AP$1&lt;=$B57),FALSE)),TRUE,FALSE))</formula>
    </cfRule>
    <cfRule type="expression" dxfId="115" priority="16">
      <formula>IF(ISBLANK($B57),TRUE,FALSE)</formula>
    </cfRule>
  </conditionalFormatting>
  <hyperlinks>
    <hyperlink ref="Q61:W61" r:id="rId1" display="(Metrologia, 2006, 43, Tech. Suppl. 04006)" xr:uid="{230F49BA-734D-4870-9229-2F81266C05F3}"/>
    <hyperlink ref="Q63:W63" r:id="rId2" display="(Metrologia, 2012, 49, Tech. Suppl. 04007)" xr:uid="{5E2C10DB-4382-4E55-BD4C-3B34DF3C0853}"/>
    <hyperlink ref="Q62:W62" r:id="rId3" display="(Metrologia, 2012, 49, Tech. Suppl. 04008)" xr:uid="{DBC6A1A3-9C4A-411E-8F83-C12052C1516F}"/>
    <hyperlink ref="Q60:W60" r:id="rId4" display="(PTB Report F-37, September 1999)" xr:uid="{8A227409-06DC-4C4E-AC2A-3489DCF831FA}"/>
    <hyperlink ref="Q64:W64" r:id="rId5" display="(Metrologia, 2017, 54, Tech. Suppl. 05006)" xr:uid="{19774BFF-4E66-4F33-BF86-868A64A476ED}"/>
    <hyperlink ref="Q65:W65" r:id="rId6" display="(Metrologua 2020, 57, Tech. Suppl. 04002)" xr:uid="{07AB1906-A615-436C-A08F-3EF85E4559AE}"/>
    <hyperlink ref="E63:I63" r:id="rId7" display="APMP.L-K5.2006" xr:uid="{79EA48C6-5B22-4263-B0A7-348B7B5EEF1B}"/>
    <hyperlink ref="E66:I66" r:id="rId8" display="APMP.L-K5.2014" xr:uid="{0F65961D-8CC7-40BA-9D79-508A94EFB955}"/>
    <hyperlink ref="E61:I61" r:id="rId9" display="CCL-K5 " xr:uid="{DF509D3B-5F34-4108-92D7-32F653A8A45B}"/>
    <hyperlink ref="E65:I65" r:id="rId10" display="EURAMET.L-K5.2016" xr:uid="{D7EC26FF-8FB1-4637-A185-440CFF2DB574}"/>
    <hyperlink ref="E62:I62" r:id="rId11" display="EUROMET.L-K5.2004" xr:uid="{4BC6565F-3A5D-4BA5-A405-A96B5374DFC6}"/>
    <hyperlink ref="E60:I60" r:id="rId12" display="EUROMET.L-K5.Prev " xr:uid="{DA75ECC2-FC7E-40EA-9408-DEEAE25773DC}"/>
    <hyperlink ref="E64:I64" r:id="rId13" display="APMP.L-K5.2006.1" xr:uid="{952BCC13-6C86-414F-85DA-576B1B44D907}"/>
    <hyperlink ref="E67:I67" r:id="rId14" display="APMP.L-K5.2021" xr:uid="{A3E5C850-C611-42D4-A94A-E10C66395E26}"/>
    <hyperlink ref="E68:I68" r:id="rId15" display="EURAMET.L-K5.n01" xr:uid="{54576526-0D23-41E1-B587-461A6BA0ABA9}"/>
    <hyperlink ref="Q67:W67" r:id="rId16" display="Final report at BIPM" xr:uid="{196AAA48-6ECA-4193-B4DD-FACA2CACAF63}"/>
  </hyperlinks>
  <pageMargins left="0.78740157480314965" right="0.78740157480314965" top="0.98425196850393704" bottom="0.98425196850393704" header="0.51181102362204722" footer="0.51181102362204722"/>
  <pageSetup paperSize="9" scale="50" orientation="landscape" r:id="rId17"/>
  <headerFooter alignWithMargins="0">
    <oddHeader>&amp;CCCL Key Comparison Planning&amp;R&amp;F</oddHead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C64"/>
  <sheetViews>
    <sheetView topLeftCell="F11" zoomScale="90" zoomScaleNormal="90" workbookViewId="0">
      <selection activeCell="Q65" sqref="Q65"/>
    </sheetView>
  </sheetViews>
  <sheetFormatPr defaultColWidth="5.7109375" defaultRowHeight="12.75" outlineLevelRow="2" x14ac:dyDescent="0.2"/>
  <cols>
    <col min="1" max="1" width="28" bestFit="1" customWidth="1"/>
    <col min="2" max="2" width="8.28515625" customWidth="1"/>
  </cols>
  <sheetData>
    <row r="1" spans="1:40" ht="24.75" customHeight="1" thickBot="1" x14ac:dyDescent="0.25">
      <c r="A1" s="22"/>
      <c r="B1" s="177" t="s">
        <v>155</v>
      </c>
      <c r="C1" s="25">
        <v>1990</v>
      </c>
      <c r="D1" s="26">
        <v>1991</v>
      </c>
      <c r="E1" s="26">
        <v>1992</v>
      </c>
      <c r="F1" s="26">
        <v>1993</v>
      </c>
      <c r="G1" s="26">
        <v>1994</v>
      </c>
      <c r="H1" s="26">
        <v>1995</v>
      </c>
      <c r="I1" s="26">
        <v>1996</v>
      </c>
      <c r="J1" s="26">
        <v>1997</v>
      </c>
      <c r="K1" s="26">
        <v>1998</v>
      </c>
      <c r="L1" s="26">
        <v>1999</v>
      </c>
      <c r="M1" s="26">
        <v>2000</v>
      </c>
      <c r="N1" s="26">
        <v>2001</v>
      </c>
      <c r="O1" s="26">
        <v>2002</v>
      </c>
      <c r="P1" s="26">
        <v>2003</v>
      </c>
      <c r="Q1" s="26">
        <v>2004</v>
      </c>
      <c r="R1" s="26">
        <v>2005</v>
      </c>
      <c r="S1" s="26">
        <v>2006</v>
      </c>
      <c r="T1" s="26">
        <v>2007</v>
      </c>
      <c r="U1" s="26">
        <v>2008</v>
      </c>
      <c r="V1" s="26">
        <v>2009</v>
      </c>
      <c r="W1" s="26">
        <v>2010</v>
      </c>
      <c r="X1" s="26">
        <v>2011</v>
      </c>
      <c r="Y1" s="26">
        <v>2012</v>
      </c>
      <c r="Z1" s="26">
        <v>2013</v>
      </c>
      <c r="AA1" s="26">
        <v>2014</v>
      </c>
      <c r="AB1" s="26">
        <v>2015</v>
      </c>
      <c r="AC1" s="26">
        <v>2016</v>
      </c>
      <c r="AD1" s="26">
        <v>2017</v>
      </c>
      <c r="AE1" s="26">
        <v>2018</v>
      </c>
      <c r="AF1" s="26">
        <v>2019</v>
      </c>
      <c r="AG1" s="26">
        <v>2020</v>
      </c>
      <c r="AH1" s="26">
        <v>2021</v>
      </c>
      <c r="AI1" s="26">
        <v>2022</v>
      </c>
      <c r="AJ1" s="26">
        <v>2023</v>
      </c>
      <c r="AK1" s="26">
        <v>2024</v>
      </c>
      <c r="AL1" s="26">
        <v>2025</v>
      </c>
      <c r="AM1" s="26">
        <v>2026</v>
      </c>
      <c r="AN1" s="693" t="s">
        <v>319</v>
      </c>
    </row>
    <row r="2" spans="1:40" ht="14.25" thickTop="1" thickBot="1" x14ac:dyDescent="0.25">
      <c r="A2" s="23" t="s">
        <v>156</v>
      </c>
      <c r="B2" s="218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36"/>
      <c r="Q2" s="236"/>
      <c r="R2" s="236"/>
      <c r="S2" s="236"/>
      <c r="T2" s="236"/>
      <c r="U2" s="236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685"/>
    </row>
    <row r="3" spans="1:40" ht="13.5" customHeight="1" outlineLevel="1" thickBot="1" x14ac:dyDescent="0.25">
      <c r="A3" s="22" t="s">
        <v>157</v>
      </c>
      <c r="B3" s="299" t="s">
        <v>158</v>
      </c>
      <c r="C3" s="30"/>
      <c r="D3" s="31"/>
      <c r="E3" s="31"/>
      <c r="F3" s="31"/>
      <c r="G3" s="31"/>
      <c r="H3" s="31"/>
      <c r="I3" s="13">
        <v>1</v>
      </c>
      <c r="J3" s="31"/>
      <c r="K3" s="31"/>
      <c r="L3" s="31"/>
      <c r="M3" s="31"/>
      <c r="N3" s="31"/>
      <c r="O3" s="29"/>
      <c r="P3" s="505">
        <v>2</v>
      </c>
      <c r="Q3" s="364"/>
      <c r="R3" s="364"/>
      <c r="S3" s="364"/>
      <c r="T3" s="364"/>
      <c r="U3" s="493">
        <v>4</v>
      </c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55">
        <v>5</v>
      </c>
      <c r="AK3" s="30"/>
      <c r="AL3" s="30"/>
      <c r="AM3" s="30"/>
      <c r="AN3" s="685"/>
    </row>
    <row r="4" spans="1:40" ht="13.5" customHeight="1" outlineLevel="1" thickBot="1" x14ac:dyDescent="0.25">
      <c r="A4" s="22" t="s">
        <v>159</v>
      </c>
      <c r="B4" s="280" t="s">
        <v>158</v>
      </c>
      <c r="C4" s="2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2"/>
      <c r="P4" s="505">
        <v>2</v>
      </c>
      <c r="Q4" s="364"/>
      <c r="R4" s="364"/>
      <c r="S4" s="364"/>
      <c r="T4" s="364"/>
      <c r="U4" s="493">
        <v>4</v>
      </c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55">
        <v>5</v>
      </c>
      <c r="AK4" s="24"/>
      <c r="AL4" s="24"/>
      <c r="AM4" s="24"/>
      <c r="AN4" s="685"/>
    </row>
    <row r="5" spans="1:40" ht="13.5" customHeight="1" outlineLevel="1" thickBot="1" x14ac:dyDescent="0.25">
      <c r="A5" s="22" t="s">
        <v>160</v>
      </c>
      <c r="B5" s="280" t="s">
        <v>158</v>
      </c>
      <c r="C5" s="24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2"/>
      <c r="P5" s="505">
        <v>2</v>
      </c>
      <c r="Q5" s="364"/>
      <c r="R5" s="364"/>
      <c r="S5" s="364"/>
      <c r="T5" s="364"/>
      <c r="U5" s="493">
        <v>4</v>
      </c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55">
        <v>5</v>
      </c>
      <c r="AK5" s="654">
        <v>6</v>
      </c>
      <c r="AL5" s="24"/>
      <c r="AM5" s="24"/>
      <c r="AN5" s="685"/>
    </row>
    <row r="6" spans="1:40" ht="13.5" customHeight="1" outlineLevel="1" x14ac:dyDescent="0.2">
      <c r="A6" s="22" t="s">
        <v>161</v>
      </c>
      <c r="B6" s="280" t="s">
        <v>158</v>
      </c>
      <c r="C6" s="2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31"/>
      <c r="Q6" s="31"/>
      <c r="R6" s="31"/>
      <c r="S6" s="31"/>
      <c r="T6" s="31"/>
      <c r="U6" s="42">
        <v>4</v>
      </c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685"/>
    </row>
    <row r="7" spans="1:40" ht="13.5" customHeight="1" outlineLevel="1" thickBot="1" x14ac:dyDescent="0.25">
      <c r="A7" s="32" t="s">
        <v>162</v>
      </c>
      <c r="B7" s="296"/>
      <c r="C7" s="3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685"/>
    </row>
    <row r="8" spans="1:40" ht="13.5" thickTop="1" x14ac:dyDescent="0.2">
      <c r="A8" s="180" t="s">
        <v>163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685"/>
    </row>
    <row r="9" spans="1:40" ht="13.5" customHeight="1" outlineLevel="1" thickBot="1" x14ac:dyDescent="0.25">
      <c r="A9" s="32" t="s">
        <v>164</v>
      </c>
      <c r="B9" s="179"/>
      <c r="C9" s="3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5">
        <v>2</v>
      </c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685"/>
    </row>
    <row r="10" spans="1:40" ht="13.5" thickTop="1" x14ac:dyDescent="0.2">
      <c r="A10" s="129" t="s">
        <v>165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685"/>
    </row>
    <row r="11" spans="1:40" outlineLevel="1" x14ac:dyDescent="0.2">
      <c r="A11" s="22" t="s">
        <v>166</v>
      </c>
      <c r="B11" s="297" t="s">
        <v>158</v>
      </c>
      <c r="C11" s="2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685"/>
    </row>
    <row r="12" spans="1:40" ht="13.5" outlineLevel="1" thickBot="1" x14ac:dyDescent="0.25">
      <c r="A12" s="22" t="s">
        <v>167</v>
      </c>
      <c r="B12" s="284" t="s">
        <v>158</v>
      </c>
      <c r="C12" s="2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26"/>
      <c r="Q12" s="26"/>
      <c r="R12" s="7">
        <v>3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L12" s="1"/>
      <c r="AM12" s="654">
        <v>6</v>
      </c>
      <c r="AN12" s="685"/>
    </row>
    <row r="13" spans="1:40" ht="13.5" outlineLevel="1" thickBot="1" x14ac:dyDescent="0.25">
      <c r="A13" s="22" t="s">
        <v>248</v>
      </c>
      <c r="B13" s="284" t="s">
        <v>158</v>
      </c>
      <c r="C13" s="24"/>
      <c r="D13" s="1"/>
      <c r="E13" s="1"/>
      <c r="F13" s="1"/>
      <c r="G13" s="1"/>
      <c r="H13" s="1"/>
      <c r="I13" s="13">
        <v>1</v>
      </c>
      <c r="J13" s="1"/>
      <c r="K13" s="1"/>
      <c r="L13" s="1"/>
      <c r="M13" s="1"/>
      <c r="N13" s="1"/>
      <c r="O13" s="22"/>
      <c r="P13" s="505">
        <v>2</v>
      </c>
      <c r="Q13" s="364"/>
      <c r="R13" s="506">
        <v>3</v>
      </c>
      <c r="S13" s="24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55">
        <v>5</v>
      </c>
      <c r="AK13" s="1"/>
      <c r="AL13" s="1"/>
      <c r="AM13" s="1"/>
      <c r="AN13" s="685"/>
    </row>
    <row r="14" spans="1:40" ht="13.5" outlineLevel="1" thickBot="1" x14ac:dyDescent="0.25">
      <c r="A14" s="22" t="s">
        <v>168</v>
      </c>
      <c r="B14" s="284"/>
      <c r="C14" s="24"/>
      <c r="D14" s="1"/>
      <c r="E14" s="1"/>
      <c r="F14" s="1"/>
      <c r="G14" s="1"/>
      <c r="H14" s="1"/>
      <c r="I14" s="13">
        <v>1</v>
      </c>
      <c r="J14" s="1"/>
      <c r="K14" s="1"/>
      <c r="L14" s="1"/>
      <c r="M14" s="1"/>
      <c r="N14" s="1"/>
      <c r="O14" s="22"/>
      <c r="P14" s="505">
        <v>2</v>
      </c>
      <c r="Q14" s="364"/>
      <c r="R14" s="506">
        <v>3</v>
      </c>
      <c r="S14" s="24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55">
        <v>5</v>
      </c>
      <c r="AK14" s="1"/>
      <c r="AL14" s="1"/>
      <c r="AM14" s="1"/>
      <c r="AN14" s="685"/>
    </row>
    <row r="15" spans="1:40" ht="13.5" outlineLevel="1" thickBot="1" x14ac:dyDescent="0.25">
      <c r="A15" s="22" t="s">
        <v>169</v>
      </c>
      <c r="B15" s="284" t="s">
        <v>158</v>
      </c>
      <c r="C15" s="2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1"/>
      <c r="Q15" s="31"/>
      <c r="R15" s="16"/>
      <c r="S15" s="26"/>
      <c r="T15" s="26"/>
      <c r="U15" s="26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685"/>
    </row>
    <row r="16" spans="1:40" ht="13.5" outlineLevel="1" thickBot="1" x14ac:dyDescent="0.25">
      <c r="A16" s="22" t="s">
        <v>249</v>
      </c>
      <c r="B16" s="284" t="s">
        <v>158</v>
      </c>
      <c r="C16" s="2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22"/>
      <c r="R16" s="507">
        <v>3</v>
      </c>
      <c r="S16" s="364"/>
      <c r="T16" s="364"/>
      <c r="U16" s="493">
        <v>4</v>
      </c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55">
        <v>5</v>
      </c>
      <c r="AK16" s="24"/>
      <c r="AL16" s="24"/>
      <c r="AM16" s="24"/>
      <c r="AN16" s="685"/>
    </row>
    <row r="17" spans="1:40" outlineLevel="1" x14ac:dyDescent="0.2">
      <c r="A17" s="22" t="s">
        <v>250</v>
      </c>
      <c r="B17" s="284" t="s">
        <v>158</v>
      </c>
      <c r="C17" s="24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41">
        <v>2</v>
      </c>
      <c r="Q17" s="1"/>
      <c r="R17" s="31"/>
      <c r="S17" s="31"/>
      <c r="T17" s="31"/>
      <c r="U17" s="3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685"/>
    </row>
    <row r="18" spans="1:40" ht="13.5" outlineLevel="1" thickBot="1" x14ac:dyDescent="0.25">
      <c r="A18" s="22" t="s">
        <v>172</v>
      </c>
      <c r="B18" s="284" t="s">
        <v>158</v>
      </c>
      <c r="C18" s="24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6"/>
      <c r="Q18" s="26"/>
      <c r="R18" s="26"/>
      <c r="S18" s="1"/>
      <c r="T18" s="1"/>
      <c r="U18" s="42">
        <v>4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55">
        <v>5</v>
      </c>
      <c r="AL18" s="654">
        <v>6</v>
      </c>
      <c r="AM18" s="1"/>
      <c r="AN18" s="685"/>
    </row>
    <row r="19" spans="1:40" ht="13.5" outlineLevel="1" thickBot="1" x14ac:dyDescent="0.25">
      <c r="A19" s="22" t="s">
        <v>173</v>
      </c>
      <c r="B19" s="284" t="s">
        <v>158</v>
      </c>
      <c r="C19" s="24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2"/>
      <c r="P19" s="505">
        <v>2</v>
      </c>
      <c r="Q19" s="364"/>
      <c r="R19" s="506">
        <v>3</v>
      </c>
      <c r="S19" s="24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685"/>
    </row>
    <row r="20" spans="1:40" outlineLevel="1" x14ac:dyDescent="0.2">
      <c r="A20" s="22" t="s">
        <v>174</v>
      </c>
      <c r="B20" s="284"/>
      <c r="C20" s="24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31"/>
      <c r="Q20" s="31"/>
      <c r="R20" s="3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685"/>
    </row>
    <row r="21" spans="1:40" ht="13.5" outlineLevel="1" thickBot="1" x14ac:dyDescent="0.25">
      <c r="A21" s="22" t="s">
        <v>175</v>
      </c>
      <c r="B21" s="284"/>
      <c r="C21" s="24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26"/>
      <c r="Q21" s="26"/>
      <c r="R21" s="26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685"/>
    </row>
    <row r="22" spans="1:40" ht="13.5" outlineLevel="1" thickBot="1" x14ac:dyDescent="0.25">
      <c r="A22" s="78" t="s">
        <v>176</v>
      </c>
      <c r="B22" s="298" t="s">
        <v>158</v>
      </c>
      <c r="C22" s="79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8"/>
      <c r="P22" s="505">
        <v>2</v>
      </c>
      <c r="Q22" s="364"/>
      <c r="R22" s="506">
        <v>3</v>
      </c>
      <c r="S22" s="79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685"/>
    </row>
    <row r="23" spans="1:40" outlineLevel="2" x14ac:dyDescent="0.2">
      <c r="A23" s="271" t="s">
        <v>177</v>
      </c>
      <c r="B23" s="295"/>
      <c r="C23" s="30"/>
      <c r="D23" s="31"/>
      <c r="E23" s="31"/>
      <c r="F23" s="31"/>
      <c r="G23" s="31"/>
      <c r="H23" s="214"/>
      <c r="I23" s="214"/>
      <c r="J23" s="30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685"/>
    </row>
    <row r="24" spans="1:40" outlineLevel="2" x14ac:dyDescent="0.2">
      <c r="A24" s="272" t="s">
        <v>178</v>
      </c>
      <c r="B24" s="284"/>
      <c r="C24" s="24"/>
      <c r="D24" s="1"/>
      <c r="E24" s="1"/>
      <c r="F24" s="1"/>
      <c r="G24" s="1"/>
      <c r="H24" s="1"/>
      <c r="I24" s="1"/>
      <c r="J24" s="2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685"/>
    </row>
    <row r="25" spans="1:40" outlineLevel="2" x14ac:dyDescent="0.2">
      <c r="A25" s="272" t="s">
        <v>179</v>
      </c>
      <c r="B25" s="284"/>
      <c r="C25" s="24"/>
      <c r="D25" s="1"/>
      <c r="E25" s="1"/>
      <c r="F25" s="1"/>
      <c r="G25" s="1"/>
      <c r="H25" s="1"/>
      <c r="I25" s="1"/>
      <c r="J25" s="2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685"/>
    </row>
    <row r="26" spans="1:40" outlineLevel="2" x14ac:dyDescent="0.2">
      <c r="A26" s="273" t="s">
        <v>180</v>
      </c>
      <c r="B26" s="284"/>
      <c r="C26" s="24"/>
      <c r="D26" s="1"/>
      <c r="E26" s="1"/>
      <c r="F26" s="1"/>
      <c r="G26" s="1"/>
      <c r="H26" s="1"/>
      <c r="I26" s="1"/>
      <c r="J26" s="2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L26" s="654">
        <v>6</v>
      </c>
      <c r="AM26" s="1"/>
      <c r="AN26" s="685"/>
    </row>
    <row r="27" spans="1:40" outlineLevel="2" x14ac:dyDescent="0.2">
      <c r="A27" s="273" t="s">
        <v>181</v>
      </c>
      <c r="B27" s="284"/>
      <c r="C27" s="24"/>
      <c r="D27" s="1"/>
      <c r="E27" s="1"/>
      <c r="F27" s="1"/>
      <c r="G27" s="1"/>
      <c r="H27" s="1"/>
      <c r="I27" s="1"/>
      <c r="J27" s="2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685"/>
    </row>
    <row r="28" spans="1:40" outlineLevel="2" x14ac:dyDescent="0.2">
      <c r="A28" s="272" t="s">
        <v>182</v>
      </c>
      <c r="B28" s="284"/>
      <c r="C28" s="24"/>
      <c r="D28" s="1"/>
      <c r="E28" s="1"/>
      <c r="F28" s="1"/>
      <c r="G28" s="1"/>
      <c r="H28" s="1"/>
      <c r="I28" s="1"/>
      <c r="J28" s="2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685"/>
    </row>
    <row r="29" spans="1:40" outlineLevel="2" x14ac:dyDescent="0.2">
      <c r="A29" s="273" t="s">
        <v>183</v>
      </c>
      <c r="B29" s="284"/>
      <c r="C29" s="24"/>
      <c r="D29" s="1"/>
      <c r="E29" s="1"/>
      <c r="F29" s="1"/>
      <c r="G29" s="1"/>
      <c r="H29" s="1"/>
      <c r="I29" s="1"/>
      <c r="J29" s="2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685"/>
    </row>
    <row r="30" spans="1:40" outlineLevel="2" x14ac:dyDescent="0.2">
      <c r="A30" s="273" t="s">
        <v>184</v>
      </c>
      <c r="B30" s="284"/>
      <c r="C30" s="24"/>
      <c r="D30" s="1"/>
      <c r="E30" s="1"/>
      <c r="F30" s="1"/>
      <c r="G30" s="1"/>
      <c r="H30" s="1"/>
      <c r="I30" s="1"/>
      <c r="J30" s="2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685"/>
    </row>
    <row r="31" spans="1:40" outlineLevel="2" x14ac:dyDescent="0.2">
      <c r="A31" s="272" t="s">
        <v>185</v>
      </c>
      <c r="B31" s="284"/>
      <c r="C31" s="24"/>
      <c r="D31" s="1"/>
      <c r="E31" s="1"/>
      <c r="F31" s="1"/>
      <c r="G31" s="1"/>
      <c r="H31" s="1"/>
      <c r="I31" s="1"/>
      <c r="J31" s="2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685"/>
    </row>
    <row r="32" spans="1:40" outlineLevel="2" x14ac:dyDescent="0.2">
      <c r="A32" s="272" t="s">
        <v>186</v>
      </c>
      <c r="B32" s="284"/>
      <c r="C32" s="24"/>
      <c r="D32" s="1"/>
      <c r="E32" s="1"/>
      <c r="F32" s="1"/>
      <c r="G32" s="1"/>
      <c r="H32" s="1"/>
      <c r="I32" s="1"/>
      <c r="J32" s="2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55">
        <v>5</v>
      </c>
      <c r="AK32" s="1"/>
      <c r="AL32" s="1"/>
      <c r="AM32" s="1"/>
      <c r="AN32" s="685"/>
    </row>
    <row r="33" spans="1:40" outlineLevel="2" x14ac:dyDescent="0.2">
      <c r="A33" s="273" t="s">
        <v>187</v>
      </c>
      <c r="B33" s="284"/>
      <c r="C33" s="24"/>
      <c r="D33" s="1"/>
      <c r="E33" s="1"/>
      <c r="F33" s="1"/>
      <c r="G33" s="1"/>
      <c r="H33" s="1"/>
      <c r="I33" s="1"/>
      <c r="J33" s="2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685"/>
    </row>
    <row r="34" spans="1:40" outlineLevel="2" x14ac:dyDescent="0.2">
      <c r="A34" s="272" t="s">
        <v>188</v>
      </c>
      <c r="B34" s="284"/>
      <c r="C34" s="24"/>
      <c r="D34" s="1"/>
      <c r="E34" s="1"/>
      <c r="F34" s="1"/>
      <c r="G34" s="1"/>
      <c r="H34" s="1"/>
      <c r="I34" s="1"/>
      <c r="J34" s="2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685"/>
    </row>
    <row r="35" spans="1:40" outlineLevel="2" x14ac:dyDescent="0.2">
      <c r="A35" s="274" t="s">
        <v>189</v>
      </c>
      <c r="B35" s="284"/>
      <c r="C35" s="24"/>
      <c r="D35" s="1"/>
      <c r="E35" s="1"/>
      <c r="F35" s="1"/>
      <c r="G35" s="1"/>
      <c r="H35" s="1"/>
      <c r="I35" s="1"/>
      <c r="J35" s="2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685"/>
    </row>
    <row r="36" spans="1:40" outlineLevel="2" x14ac:dyDescent="0.2">
      <c r="A36" s="274" t="s">
        <v>190</v>
      </c>
      <c r="B36" s="284"/>
      <c r="C36" s="24"/>
      <c r="D36" s="1"/>
      <c r="E36" s="1"/>
      <c r="F36" s="1"/>
      <c r="G36" s="1"/>
      <c r="H36" s="1"/>
      <c r="I36" s="1"/>
      <c r="J36" s="2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685"/>
    </row>
    <row r="37" spans="1:40" outlineLevel="2" x14ac:dyDescent="0.2">
      <c r="A37" s="274" t="s">
        <v>191</v>
      </c>
      <c r="B37" s="284"/>
      <c r="C37" s="24"/>
      <c r="D37" s="1"/>
      <c r="E37" s="1"/>
      <c r="F37" s="1"/>
      <c r="G37" s="1"/>
      <c r="H37" s="1"/>
      <c r="I37" s="1"/>
      <c r="J37" s="2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685"/>
    </row>
    <row r="38" spans="1:40" outlineLevel="2" x14ac:dyDescent="0.2">
      <c r="A38" s="275" t="s">
        <v>192</v>
      </c>
      <c r="B38" s="284"/>
      <c r="C38" s="24"/>
      <c r="D38" s="1"/>
      <c r="E38" s="1"/>
      <c r="F38" s="1"/>
      <c r="G38" s="1"/>
      <c r="H38" s="1"/>
      <c r="I38" s="1"/>
      <c r="J38" s="2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685"/>
    </row>
    <row r="39" spans="1:40" outlineLevel="2" x14ac:dyDescent="0.2">
      <c r="A39" s="272" t="s">
        <v>193</v>
      </c>
      <c r="B39" s="284"/>
      <c r="C39" s="24"/>
      <c r="D39" s="1"/>
      <c r="E39" s="1"/>
      <c r="F39" s="1"/>
      <c r="G39" s="1"/>
      <c r="H39" s="1"/>
      <c r="I39" s="1"/>
      <c r="J39" s="2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685"/>
    </row>
    <row r="40" spans="1:40" outlineLevel="2" x14ac:dyDescent="0.2">
      <c r="A40" s="272" t="s">
        <v>194</v>
      </c>
      <c r="B40" s="284"/>
      <c r="C40" s="24"/>
      <c r="D40" s="1"/>
      <c r="E40" s="1"/>
      <c r="F40" s="1"/>
      <c r="G40" s="1"/>
      <c r="H40" s="1"/>
      <c r="I40" s="1"/>
      <c r="J40" s="2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685"/>
    </row>
    <row r="41" spans="1:40" outlineLevel="2" x14ac:dyDescent="0.2">
      <c r="A41" s="272" t="s">
        <v>195</v>
      </c>
      <c r="B41" s="284"/>
      <c r="C41" s="24"/>
      <c r="D41" s="1"/>
      <c r="E41" s="1"/>
      <c r="F41" s="1"/>
      <c r="G41" s="1"/>
      <c r="H41" s="1"/>
      <c r="I41" s="1"/>
      <c r="J41" s="2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685"/>
    </row>
    <row r="42" spans="1:40" outlineLevel="2" x14ac:dyDescent="0.2">
      <c r="A42" s="272" t="s">
        <v>196</v>
      </c>
      <c r="B42" s="284"/>
      <c r="C42" s="24"/>
      <c r="D42" s="1"/>
      <c r="E42" s="1"/>
      <c r="F42" s="1"/>
      <c r="G42" s="1"/>
      <c r="H42" s="1"/>
      <c r="I42" s="1"/>
      <c r="J42" s="2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685"/>
    </row>
    <row r="43" spans="1:40" outlineLevel="2" x14ac:dyDescent="0.2">
      <c r="A43" s="272" t="s">
        <v>197</v>
      </c>
      <c r="B43" s="284"/>
      <c r="C43" s="24"/>
      <c r="D43" s="1"/>
      <c r="E43" s="1"/>
      <c r="F43" s="1"/>
      <c r="G43" s="1"/>
      <c r="H43" s="1"/>
      <c r="I43" s="1"/>
      <c r="J43" s="2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685"/>
    </row>
    <row r="44" spans="1:40" outlineLevel="2" x14ac:dyDescent="0.2">
      <c r="A44" s="272" t="s">
        <v>198</v>
      </c>
      <c r="B44" s="284"/>
      <c r="C44" s="25"/>
      <c r="D44" s="26"/>
      <c r="E44" s="26"/>
      <c r="F44" s="26"/>
      <c r="G44" s="26"/>
      <c r="H44" s="26"/>
      <c r="I44" s="26"/>
      <c r="J44" s="25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654">
        <v>6</v>
      </c>
      <c r="AL44" s="26"/>
      <c r="AM44" s="26"/>
      <c r="AN44" s="685"/>
    </row>
    <row r="45" spans="1:40" outlineLevel="2" x14ac:dyDescent="0.2">
      <c r="A45" s="274" t="s">
        <v>199</v>
      </c>
      <c r="B45" s="604"/>
      <c r="C45" s="24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685"/>
    </row>
    <row r="46" spans="1:40" ht="13.5" outlineLevel="2" thickBot="1" x14ac:dyDescent="0.25">
      <c r="A46" s="591" t="s">
        <v>894</v>
      </c>
      <c r="B46" s="592"/>
      <c r="C46" s="593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685"/>
    </row>
    <row r="47" spans="1:40" ht="13.5" thickTop="1" x14ac:dyDescent="0.2">
      <c r="A47" s="276" t="s">
        <v>200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685"/>
    </row>
    <row r="48" spans="1:40" x14ac:dyDescent="0.2">
      <c r="A48" s="28" t="s">
        <v>202</v>
      </c>
      <c r="B48" s="362"/>
      <c r="C48" s="262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  <c r="AB48" s="263"/>
      <c r="AC48" s="263"/>
      <c r="AD48" s="263"/>
      <c r="AE48" s="263"/>
      <c r="AF48" s="263"/>
      <c r="AG48" s="263"/>
      <c r="AH48" s="263"/>
      <c r="AI48" s="263"/>
      <c r="AJ48" s="263"/>
      <c r="AK48" s="263"/>
      <c r="AL48" s="263"/>
      <c r="AM48" s="263"/>
      <c r="AN48" s="685"/>
    </row>
    <row r="49" spans="1:55" ht="13.5" customHeight="1" outlineLevel="1" thickBot="1" x14ac:dyDescent="0.25">
      <c r="A49" s="87" t="s">
        <v>885</v>
      </c>
      <c r="B49" s="166" t="s">
        <v>158</v>
      </c>
      <c r="C49" s="33"/>
      <c r="D49" s="34"/>
      <c r="E49" s="34"/>
      <c r="F49" s="34"/>
      <c r="G49" s="34"/>
      <c r="H49" s="34"/>
      <c r="I49" s="49">
        <v>1</v>
      </c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74">
        <v>4</v>
      </c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656">
        <v>5</v>
      </c>
      <c r="AK49" s="34"/>
      <c r="AL49" s="34"/>
      <c r="AM49" s="34"/>
      <c r="AN49" s="685"/>
    </row>
    <row r="50" spans="1:55" ht="13.5" thickTop="1" x14ac:dyDescent="0.2">
      <c r="A50" s="129" t="s">
        <v>203</v>
      </c>
      <c r="B50" s="219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685"/>
    </row>
    <row r="51" spans="1:55" ht="13.5" outlineLevel="1" thickBot="1" x14ac:dyDescent="0.25">
      <c r="A51" s="28" t="s">
        <v>204</v>
      </c>
      <c r="B51" s="165" t="s">
        <v>158</v>
      </c>
      <c r="C51" s="24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6"/>
      <c r="Q51" s="26"/>
      <c r="R51" s="26"/>
      <c r="S51" s="26"/>
      <c r="T51" s="26"/>
      <c r="U51" s="42">
        <v>4</v>
      </c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685"/>
    </row>
    <row r="52" spans="1:55" ht="13.5" outlineLevel="1" thickBot="1" x14ac:dyDescent="0.25">
      <c r="A52" s="22" t="s">
        <v>205</v>
      </c>
      <c r="B52" s="169"/>
      <c r="C52" s="24"/>
      <c r="D52" s="1"/>
      <c r="E52" s="1"/>
      <c r="F52" s="1"/>
      <c r="G52" s="1"/>
      <c r="H52" s="1"/>
      <c r="I52" s="13">
        <v>1</v>
      </c>
      <c r="J52" s="1"/>
      <c r="K52" s="1"/>
      <c r="L52" s="1"/>
      <c r="M52" s="1"/>
      <c r="N52" s="1"/>
      <c r="O52" s="22"/>
      <c r="P52" s="505">
        <v>2</v>
      </c>
      <c r="Q52" s="364"/>
      <c r="R52" s="364"/>
      <c r="S52" s="364"/>
      <c r="T52" s="364"/>
      <c r="U52" s="493">
        <v>4</v>
      </c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685"/>
    </row>
    <row r="53" spans="1:55" outlineLevel="1" x14ac:dyDescent="0.2">
      <c r="A53" s="27" t="s">
        <v>206</v>
      </c>
      <c r="B53" s="165" t="s">
        <v>158</v>
      </c>
      <c r="C53" s="25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41">
        <v>2</v>
      </c>
      <c r="Q53" s="16"/>
      <c r="R53" s="16"/>
      <c r="S53" s="16"/>
      <c r="T53" s="16"/>
      <c r="U53" s="1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55">
        <v>5</v>
      </c>
      <c r="AK53" s="26"/>
      <c r="AL53" s="26"/>
      <c r="AM53" s="26"/>
      <c r="AN53" s="685"/>
    </row>
    <row r="54" spans="1:55" ht="13.5" outlineLevel="1" thickBot="1" x14ac:dyDescent="0.25">
      <c r="A54" s="32" t="s">
        <v>207</v>
      </c>
      <c r="B54" s="166" t="s">
        <v>158</v>
      </c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5">
        <v>2</v>
      </c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685"/>
    </row>
    <row r="55" spans="1:55" ht="13.5" outlineLevel="1" thickTop="1" x14ac:dyDescent="0.2">
      <c r="A55" s="180" t="s">
        <v>394</v>
      </c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  <c r="AD55" s="203"/>
      <c r="AE55" s="203"/>
      <c r="AF55" s="203"/>
      <c r="AG55" s="203"/>
      <c r="AH55" s="203"/>
      <c r="AI55" s="203"/>
      <c r="AJ55" s="203"/>
      <c r="AK55" s="203"/>
      <c r="AL55" s="203"/>
      <c r="AM55" s="203"/>
      <c r="AN55" s="685"/>
    </row>
    <row r="56" spans="1:55" ht="13.5" outlineLevel="1" thickBot="1" x14ac:dyDescent="0.25">
      <c r="A56" s="571" t="s">
        <v>886</v>
      </c>
      <c r="B56" s="572"/>
      <c r="C56" s="573"/>
      <c r="D56" s="574"/>
      <c r="E56" s="574"/>
      <c r="F56" s="574"/>
      <c r="G56" s="574"/>
      <c r="H56" s="574"/>
      <c r="I56" s="574"/>
      <c r="J56" s="574"/>
      <c r="K56" s="574"/>
      <c r="L56" s="574"/>
      <c r="M56" s="574"/>
      <c r="N56" s="574"/>
      <c r="O56" s="575"/>
      <c r="P56" s="574"/>
      <c r="Q56" s="574"/>
      <c r="R56" s="574"/>
      <c r="S56" s="574"/>
      <c r="T56" s="574"/>
      <c r="U56" s="574"/>
      <c r="V56" s="574"/>
      <c r="W56" s="574"/>
      <c r="X56" s="574"/>
      <c r="Y56" s="574"/>
      <c r="Z56" s="574"/>
      <c r="AA56" s="574"/>
      <c r="AB56" s="574"/>
      <c r="AC56" s="574"/>
      <c r="AD56" s="574"/>
      <c r="AE56" s="574"/>
      <c r="AF56" s="574"/>
      <c r="AG56" s="574"/>
      <c r="AH56" s="574"/>
      <c r="AI56" s="574"/>
      <c r="AJ56" s="574"/>
      <c r="AK56" s="574"/>
      <c r="AL56" s="655">
        <v>6</v>
      </c>
      <c r="AM56" s="574"/>
      <c r="AN56" s="685"/>
    </row>
    <row r="57" spans="1:55" ht="13.5" thickTop="1" x14ac:dyDescent="0.2">
      <c r="AN57" s="685"/>
      <c r="AX57" s="115"/>
    </row>
    <row r="58" spans="1:55" x14ac:dyDescent="0.2">
      <c r="C58" s="113" t="s">
        <v>208</v>
      </c>
      <c r="D58" s="113" t="s">
        <v>209</v>
      </c>
      <c r="E58" s="674" t="s">
        <v>210</v>
      </c>
      <c r="F58" s="674"/>
      <c r="G58" s="674"/>
      <c r="H58" s="674"/>
      <c r="I58" s="674"/>
      <c r="J58" s="674" t="s">
        <v>211</v>
      </c>
      <c r="K58" s="674"/>
      <c r="L58" s="674"/>
      <c r="M58" s="674"/>
      <c r="N58" s="674"/>
      <c r="O58" s="674"/>
      <c r="P58" s="674"/>
      <c r="Q58" s="674" t="s">
        <v>212</v>
      </c>
      <c r="R58" s="674"/>
      <c r="S58" s="674"/>
      <c r="T58" s="674"/>
      <c r="U58" s="674"/>
      <c r="V58" s="674"/>
      <c r="W58" s="674"/>
      <c r="X58" s="674"/>
      <c r="Y58" s="674"/>
      <c r="Z58" s="674"/>
      <c r="AA58" s="674"/>
      <c r="AB58" s="674"/>
      <c r="AC58" s="674"/>
      <c r="AD58" s="674"/>
      <c r="AE58" s="674"/>
      <c r="AF58" s="674"/>
      <c r="AG58" s="674"/>
      <c r="AH58" s="674"/>
      <c r="AI58" s="674"/>
      <c r="AJ58" s="674"/>
      <c r="AK58" s="674"/>
      <c r="AL58" s="674"/>
      <c r="AM58" s="674"/>
      <c r="AN58" s="674"/>
    </row>
    <row r="59" spans="1:55" x14ac:dyDescent="0.2">
      <c r="A59" s="41">
        <v>2</v>
      </c>
      <c r="B59" s="130"/>
      <c r="C59" s="114">
        <v>2000</v>
      </c>
      <c r="D59" s="114">
        <v>2003</v>
      </c>
      <c r="E59" s="676" t="s">
        <v>320</v>
      </c>
      <c r="F59" s="676"/>
      <c r="G59" s="676"/>
      <c r="H59" s="676"/>
      <c r="I59" s="676"/>
      <c r="J59" s="677"/>
      <c r="K59" s="677"/>
      <c r="L59" s="677"/>
      <c r="M59" s="677"/>
      <c r="N59" s="677"/>
      <c r="O59" s="677"/>
      <c r="P59" s="677"/>
      <c r="Q59" s="678" t="s">
        <v>321</v>
      </c>
      <c r="R59" s="678"/>
      <c r="S59" s="678"/>
      <c r="T59" s="678"/>
      <c r="U59" s="678"/>
      <c r="V59" s="678"/>
      <c r="W59" s="678"/>
      <c r="X59" s="678"/>
      <c r="Y59" s="678"/>
      <c r="Z59" s="678"/>
      <c r="AA59" s="678"/>
      <c r="AB59" s="678"/>
      <c r="AC59" s="678"/>
      <c r="AD59" s="678"/>
      <c r="AE59" s="678"/>
      <c r="AF59" s="678"/>
      <c r="AG59" s="678"/>
      <c r="AH59" s="678"/>
      <c r="AI59" s="678"/>
      <c r="AJ59" s="678"/>
      <c r="AK59" s="678"/>
      <c r="AL59" s="678"/>
      <c r="AM59" s="678"/>
      <c r="AN59" s="678"/>
      <c r="AO59" s="678"/>
      <c r="AP59" s="678"/>
      <c r="AQ59" s="678"/>
      <c r="AR59" s="678"/>
      <c r="AS59" s="678"/>
      <c r="AT59" s="678"/>
      <c r="AU59" s="678"/>
      <c r="AV59" s="678"/>
      <c r="AW59" s="678"/>
      <c r="AX59" s="678"/>
      <c r="AY59" s="678"/>
      <c r="AZ59" s="678"/>
      <c r="BA59" s="678"/>
      <c r="BB59" s="678"/>
      <c r="BC59" s="114"/>
    </row>
    <row r="60" spans="1:55" x14ac:dyDescent="0.2">
      <c r="A60" s="7">
        <v>3</v>
      </c>
      <c r="B60" s="83"/>
      <c r="C60" s="114">
        <v>2004</v>
      </c>
      <c r="D60" s="114">
        <v>2005</v>
      </c>
      <c r="E60" s="676" t="s">
        <v>322</v>
      </c>
      <c r="F60" s="676"/>
      <c r="G60" s="676"/>
      <c r="H60" s="676"/>
      <c r="I60" s="676"/>
      <c r="J60" s="677"/>
      <c r="K60" s="677"/>
      <c r="L60" s="677"/>
      <c r="M60" s="677"/>
      <c r="N60" s="677"/>
      <c r="O60" s="677"/>
      <c r="P60" s="677"/>
      <c r="Q60" s="678" t="s">
        <v>323</v>
      </c>
      <c r="R60" s="678"/>
      <c r="S60" s="678"/>
      <c r="T60" s="678"/>
      <c r="U60" s="678"/>
      <c r="V60" s="678"/>
      <c r="W60" s="678"/>
      <c r="X60" s="678"/>
      <c r="Y60" s="678"/>
      <c r="Z60" s="678"/>
      <c r="AA60" s="678"/>
      <c r="AB60" s="678"/>
      <c r="AC60" s="678"/>
      <c r="AD60" s="678"/>
      <c r="AE60" s="678"/>
      <c r="AF60" s="678"/>
      <c r="AG60" s="678"/>
      <c r="AH60" s="678"/>
      <c r="AI60" s="678"/>
      <c r="AJ60" s="678"/>
      <c r="AK60" s="678"/>
      <c r="AL60" s="678"/>
      <c r="AM60" s="678"/>
      <c r="AN60" s="678"/>
      <c r="AO60" s="678"/>
      <c r="AP60" s="678"/>
      <c r="AQ60" s="678"/>
      <c r="AR60" s="678"/>
      <c r="AS60" s="678"/>
      <c r="AT60" s="678"/>
      <c r="AU60" s="678"/>
      <c r="AV60" s="678"/>
      <c r="AW60" s="678"/>
      <c r="AX60" s="678"/>
      <c r="AY60" s="678"/>
      <c r="AZ60" s="678"/>
      <c r="BA60" s="678"/>
      <c r="BB60" s="678"/>
      <c r="BC60" s="678"/>
    </row>
    <row r="61" spans="1:55" x14ac:dyDescent="0.2">
      <c r="A61" s="13">
        <v>1</v>
      </c>
      <c r="B61" s="117"/>
      <c r="C61" s="114">
        <v>1996</v>
      </c>
      <c r="D61" s="114">
        <v>1996</v>
      </c>
      <c r="E61" s="676" t="s">
        <v>324</v>
      </c>
      <c r="F61" s="676"/>
      <c r="G61" s="676"/>
      <c r="H61" s="676"/>
      <c r="I61" s="676"/>
      <c r="J61" s="677"/>
      <c r="K61" s="677"/>
      <c r="L61" s="677"/>
      <c r="M61" s="677"/>
      <c r="N61" s="677"/>
      <c r="O61" s="677"/>
      <c r="P61" s="677"/>
      <c r="Q61" s="675" t="s">
        <v>325</v>
      </c>
      <c r="R61" s="675"/>
      <c r="S61" s="675"/>
      <c r="T61" s="675"/>
      <c r="U61" s="675"/>
      <c r="V61" s="675"/>
      <c r="W61" s="675"/>
      <c r="X61" s="675"/>
      <c r="Y61" s="675"/>
      <c r="Z61" s="675"/>
      <c r="AA61" s="675"/>
      <c r="AB61" s="675"/>
      <c r="AC61" s="675"/>
      <c r="AD61" s="675"/>
      <c r="AE61" s="675"/>
      <c r="AF61" s="675"/>
      <c r="AG61" s="675"/>
      <c r="AH61" s="675"/>
      <c r="AI61" s="675"/>
      <c r="AJ61" s="675"/>
      <c r="AK61" s="675"/>
      <c r="AL61" s="675"/>
      <c r="AM61" s="675"/>
      <c r="AN61" s="675"/>
      <c r="AO61" s="675"/>
      <c r="AP61" s="675"/>
      <c r="AQ61" s="675"/>
      <c r="AR61" s="675"/>
      <c r="AS61" s="675"/>
      <c r="AT61" s="675"/>
      <c r="AU61" s="675"/>
      <c r="AV61" s="675"/>
      <c r="AW61" s="675"/>
      <c r="AX61" s="675"/>
      <c r="AY61" s="675"/>
      <c r="AZ61" s="675"/>
      <c r="BA61" s="675"/>
      <c r="BB61" s="675"/>
      <c r="BC61" s="675"/>
    </row>
    <row r="62" spans="1:55" x14ac:dyDescent="0.2">
      <c r="A62" s="42">
        <v>4</v>
      </c>
      <c r="B62" s="42"/>
      <c r="C62" s="114">
        <v>2008</v>
      </c>
      <c r="D62" s="114">
        <v>2008</v>
      </c>
      <c r="E62" s="676" t="s">
        <v>326</v>
      </c>
      <c r="F62" s="676"/>
      <c r="G62" s="676"/>
      <c r="H62" s="676"/>
      <c r="I62" s="676"/>
      <c r="J62" s="677"/>
      <c r="K62" s="677"/>
      <c r="L62" s="677"/>
      <c r="M62" s="677"/>
      <c r="N62" s="677"/>
      <c r="O62" s="677"/>
      <c r="P62" s="677"/>
      <c r="Q62" s="678" t="s">
        <v>327</v>
      </c>
      <c r="R62" s="678"/>
      <c r="S62" s="678"/>
      <c r="T62" s="678"/>
      <c r="U62" s="678"/>
      <c r="V62" s="678"/>
      <c r="W62" s="678"/>
      <c r="X62" s="678"/>
      <c r="Y62" s="678"/>
      <c r="Z62" s="678"/>
      <c r="AA62" s="678"/>
      <c r="AB62" s="678"/>
      <c r="AC62" s="678"/>
      <c r="AD62" s="678"/>
      <c r="AE62" s="678"/>
      <c r="AF62" s="678"/>
      <c r="AG62" s="678"/>
      <c r="AH62" s="678"/>
      <c r="AI62" s="678"/>
      <c r="AJ62" s="678"/>
      <c r="AK62" s="678"/>
      <c r="AL62" s="678"/>
      <c r="AM62" s="678"/>
      <c r="AN62" s="678"/>
      <c r="AO62" s="678"/>
      <c r="AP62" s="678"/>
      <c r="AQ62" s="678"/>
      <c r="AR62" s="678"/>
      <c r="AS62" s="678"/>
      <c r="AT62" s="678"/>
      <c r="AU62" s="678"/>
      <c r="AV62" s="678"/>
      <c r="AW62" s="678"/>
      <c r="AX62" s="678"/>
      <c r="AY62" s="678"/>
      <c r="AZ62" s="678"/>
      <c r="BA62" s="678"/>
      <c r="BB62" s="678"/>
      <c r="BC62" s="678"/>
    </row>
    <row r="63" spans="1:55" x14ac:dyDescent="0.2">
      <c r="A63" s="55">
        <v>5</v>
      </c>
      <c r="B63" s="55"/>
      <c r="C63" s="127">
        <v>2023</v>
      </c>
      <c r="D63" s="127"/>
      <c r="E63" s="692" t="s">
        <v>906</v>
      </c>
      <c r="F63" s="692"/>
      <c r="G63" s="692"/>
      <c r="H63" s="692"/>
      <c r="I63" s="692"/>
      <c r="J63" s="679" t="s">
        <v>240</v>
      </c>
      <c r="K63" s="677"/>
      <c r="L63" s="677"/>
      <c r="M63" s="677"/>
      <c r="N63" s="677"/>
      <c r="O63" s="677"/>
      <c r="P63" s="677"/>
      <c r="Q63" s="675" t="s">
        <v>908</v>
      </c>
      <c r="R63" s="675"/>
      <c r="S63" s="675"/>
      <c r="T63" s="675"/>
      <c r="U63" s="675"/>
      <c r="V63" s="675"/>
      <c r="W63" s="675"/>
      <c r="X63" s="675"/>
      <c r="Y63" s="675"/>
      <c r="Z63" s="675"/>
      <c r="AA63" s="675"/>
      <c r="AB63" s="675"/>
      <c r="AC63" s="675"/>
      <c r="AD63" s="675"/>
      <c r="AE63" s="675"/>
      <c r="AF63" s="675"/>
      <c r="AG63" s="675"/>
      <c r="AH63" s="675"/>
      <c r="AI63" s="675"/>
      <c r="AJ63" s="675"/>
      <c r="AK63" s="675"/>
      <c r="AL63" s="675"/>
      <c r="AM63" s="675"/>
      <c r="AN63" s="675"/>
      <c r="AO63" s="675"/>
      <c r="AP63" s="675"/>
      <c r="AQ63" s="675"/>
      <c r="AR63" s="675"/>
      <c r="AS63" s="675"/>
      <c r="AT63" s="675"/>
      <c r="AU63" s="675"/>
      <c r="AV63" s="675"/>
      <c r="AW63" s="675"/>
      <c r="AX63" s="675"/>
      <c r="AY63" s="675"/>
      <c r="AZ63" s="675"/>
      <c r="BA63" s="675"/>
      <c r="BB63" s="675"/>
      <c r="BC63" s="675"/>
    </row>
    <row r="64" spans="1:55" x14ac:dyDescent="0.2">
      <c r="A64" s="654">
        <v>6</v>
      </c>
      <c r="B64" s="653"/>
      <c r="C64" s="114">
        <v>2024</v>
      </c>
      <c r="D64" s="114"/>
      <c r="E64" s="692" t="s">
        <v>907</v>
      </c>
      <c r="F64" s="692"/>
      <c r="G64" s="692"/>
      <c r="H64" s="692"/>
      <c r="I64" s="692"/>
      <c r="J64" s="677" t="s">
        <v>240</v>
      </c>
      <c r="K64" s="677"/>
      <c r="L64" s="677"/>
      <c r="M64" s="677"/>
      <c r="N64" s="677"/>
      <c r="O64" s="677"/>
      <c r="P64" s="677"/>
      <c r="Q64" s="675" t="s">
        <v>908</v>
      </c>
      <c r="R64" s="675"/>
      <c r="S64" s="675"/>
      <c r="T64" s="675"/>
      <c r="U64" s="675"/>
      <c r="V64" s="675"/>
      <c r="W64" s="675"/>
      <c r="X64" s="675"/>
      <c r="Y64" s="675"/>
      <c r="Z64" s="675"/>
      <c r="AA64" s="675"/>
      <c r="AB64" s="675"/>
      <c r="AC64" s="675"/>
      <c r="AD64" s="675"/>
      <c r="AE64" s="675"/>
      <c r="AF64" s="675"/>
      <c r="AG64" s="675"/>
      <c r="AH64" s="675"/>
      <c r="AI64" s="675"/>
      <c r="AJ64" s="675"/>
      <c r="AK64" s="675"/>
      <c r="AL64" s="675"/>
      <c r="AM64" s="675"/>
      <c r="AN64" s="675"/>
      <c r="AO64" s="675"/>
      <c r="AP64" s="675"/>
      <c r="AQ64" s="675"/>
      <c r="AR64" s="675"/>
      <c r="AS64" s="675"/>
      <c r="AT64" s="675"/>
      <c r="AU64" s="675"/>
      <c r="AV64" s="675"/>
      <c r="AW64" s="675"/>
      <c r="AX64" s="675"/>
      <c r="AY64" s="675"/>
      <c r="AZ64" s="675"/>
      <c r="BA64" s="675"/>
      <c r="BB64" s="675"/>
      <c r="BC64" s="675"/>
    </row>
  </sheetData>
  <mergeCells count="22">
    <mergeCell ref="Q62:BC62"/>
    <mergeCell ref="E62:I62"/>
    <mergeCell ref="J59:P59"/>
    <mergeCell ref="J60:P60"/>
    <mergeCell ref="J61:P61"/>
    <mergeCell ref="J62:P62"/>
    <mergeCell ref="AN1:AN57"/>
    <mergeCell ref="J63:P63"/>
    <mergeCell ref="Q63:BC63"/>
    <mergeCell ref="E63:I63"/>
    <mergeCell ref="E64:I64"/>
    <mergeCell ref="J64:P64"/>
    <mergeCell ref="Q64:BC64"/>
    <mergeCell ref="E58:I58"/>
    <mergeCell ref="J58:P58"/>
    <mergeCell ref="Q58:AN58"/>
    <mergeCell ref="E59:I59"/>
    <mergeCell ref="E60:I60"/>
    <mergeCell ref="Q60:BC60"/>
    <mergeCell ref="E61:I61"/>
    <mergeCell ref="Q61:BC61"/>
    <mergeCell ref="Q59:BB59"/>
  </mergeCells>
  <phoneticPr fontId="0" type="noConversion"/>
  <conditionalFormatting sqref="B11:B45">
    <cfRule type="expression" dxfId="114" priority="24">
      <formula>IF(ISBLANK(B11),IF(OR(ISBLANK($B11),IF(ISNUMBER($B11),(C$1&lt;=$B11),FALSE)),TRUE,FALSE))</formula>
    </cfRule>
  </conditionalFormatting>
  <conditionalFormatting sqref="B46:U46 AN46">
    <cfRule type="expression" dxfId="113" priority="3">
      <formula>IF(ISBLANK(B46),IF(OR(ISBLANK($B46),IF(ISNUMBER($B46),(C$1&lt;=$B46),FALSE)),TRUE,FALSE))</formula>
    </cfRule>
  </conditionalFormatting>
  <conditionalFormatting sqref="B56:U56 AN56">
    <cfRule type="expression" dxfId="112" priority="17">
      <formula>IF(ISBLANK(B56),IF(OR(ISBLANK($B56),IF(ISNUMBER($B56),(C$1&lt;=$B56),FALSE)),TRUE,FALSE))</formula>
    </cfRule>
  </conditionalFormatting>
  <conditionalFormatting sqref="V56:AK56 AM56">
    <cfRule type="expression" dxfId="111" priority="636">
      <formula>IF(ISBLANK(V56),IF(OR(ISBLANK($B56),IF(ISNUMBER($B56),(AN$1&lt;=$B56),FALSE)),TRUE,FALSE))</formula>
    </cfRule>
  </conditionalFormatting>
  <conditionalFormatting sqref="V46:AM46">
    <cfRule type="expression" dxfId="110" priority="634">
      <formula>IF(ISBLANK(V46),IF(OR(ISBLANK($B46),IF(ISNUMBER($B46),(AN$1&lt;=$B46),FALSE)),TRUE,FALSE))</formula>
    </cfRule>
  </conditionalFormatting>
  <conditionalFormatting sqref="AL56">
    <cfRule type="expression" dxfId="109" priority="639">
      <formula>IF(ISBLANK(AL56),IF(OR(ISBLANK($B56),IF(ISNUMBER($B56),(BC$1&lt;=$B56),FALSE)),TRUE,FALSE))</formula>
    </cfRule>
  </conditionalFormatting>
  <hyperlinks>
    <hyperlink ref="Q59:BB59" r:id="rId1" display="(Metrologia, 2009, 46, Tech. Suppl. 04003 )" xr:uid="{00000000-0004-0000-0600-000001000000}"/>
    <hyperlink ref="Q60:BC60" r:id="rId2" display="(Metrologia, 2013, 50, Tech. Suppl. 04001)" xr:uid="{00000000-0004-0000-0600-000003000000}"/>
    <hyperlink ref="Q62:BC62" r:id="rId3" display="(Metrologia, 2014, 51, Tech. Suppl., 04003)" xr:uid="{00000000-0004-0000-0600-000006000000}"/>
    <hyperlink ref="E62:I62" r:id="rId4" display="APMP.L-K6" xr:uid="{CF18E826-1C04-4629-946C-36D0322DB0C1}"/>
    <hyperlink ref="E59:I59" r:id="rId5" display="CCL-K6 " xr:uid="{A64F5C35-114D-4952-BECF-CBFB0D010A4F}"/>
    <hyperlink ref="E60:I60" r:id="rId6" display="EUROMET.L-K6" xr:uid="{91F210E1-3FAB-4E7B-B14D-B9DF2A6F8F96}"/>
    <hyperlink ref="E61:I61" r:id="rId7" display="SIM.L-K6.Prev." xr:uid="{A60A48EC-EBAC-4687-B80C-D606F77844C6}"/>
    <hyperlink ref="E63:I63" r:id="rId8" display="APMP.L-S5.4.n01" xr:uid="{0F93E79D-CCB1-4DA2-BE6B-F8D48882E970}"/>
    <hyperlink ref="E64:I64" r:id="rId9" display="APMP.L-S5.4.n01.1" xr:uid="{DDA487A8-4D18-4A02-813F-E435B57FC2D7}"/>
  </hyperlinks>
  <pageMargins left="0.78740157480314965" right="0.78740157480314965" top="0.98425196850393704" bottom="0.98425196850393704" header="0.51181102362204722" footer="0.51181102362204722"/>
  <pageSetup paperSize="9" scale="54" orientation="landscape" r:id="rId10"/>
  <headerFooter alignWithMargins="0">
    <oddHeader>&amp;CCCL Key Comparison Planning&amp;R&amp;F</oddHead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O68"/>
  <sheetViews>
    <sheetView zoomScale="90" zoomScaleNormal="90" workbookViewId="0">
      <pane xSplit="1" ySplit="1" topLeftCell="B50" activePane="bottomRight" state="frozen"/>
      <selection pane="topRight" activeCell="B1" sqref="B1"/>
      <selection pane="bottomLeft" activeCell="A2" sqref="A2"/>
      <selection pane="bottomRight" activeCell="Q63" sqref="Q63:AA63"/>
    </sheetView>
  </sheetViews>
  <sheetFormatPr defaultColWidth="5.7109375" defaultRowHeight="12.75" outlineLevelRow="2" x14ac:dyDescent="0.2"/>
  <cols>
    <col min="1" max="1" width="28" bestFit="1" customWidth="1"/>
    <col min="2" max="2" width="8" customWidth="1"/>
    <col min="3" max="40" width="5.7109375" customWidth="1"/>
    <col min="41" max="41" width="12.7109375" customWidth="1"/>
  </cols>
  <sheetData>
    <row r="1" spans="1:41" ht="38.25" customHeight="1" thickBot="1" x14ac:dyDescent="0.25">
      <c r="A1" s="22"/>
      <c r="B1" s="220" t="s">
        <v>155</v>
      </c>
      <c r="C1" s="292">
        <v>1990</v>
      </c>
      <c r="D1" s="293">
        <v>1991</v>
      </c>
      <c r="E1" s="293">
        <v>1992</v>
      </c>
      <c r="F1" s="293">
        <v>1993</v>
      </c>
      <c r="G1" s="293">
        <v>1994</v>
      </c>
      <c r="H1" s="293">
        <v>1995</v>
      </c>
      <c r="I1" s="293">
        <v>1996</v>
      </c>
      <c r="J1" s="293">
        <v>1997</v>
      </c>
      <c r="K1" s="293">
        <v>1998</v>
      </c>
      <c r="L1" s="293">
        <v>1999</v>
      </c>
      <c r="M1" s="293">
        <v>2000</v>
      </c>
      <c r="N1" s="293">
        <v>2001</v>
      </c>
      <c r="O1" s="293">
        <v>2002</v>
      </c>
      <c r="P1" s="293">
        <v>2003</v>
      </c>
      <c r="Q1" s="293">
        <v>2004</v>
      </c>
      <c r="R1" s="293">
        <v>2005</v>
      </c>
      <c r="S1" s="293">
        <v>2006</v>
      </c>
      <c r="T1" s="293">
        <v>2007</v>
      </c>
      <c r="U1" s="293">
        <v>2008</v>
      </c>
      <c r="V1" s="293">
        <v>2009</v>
      </c>
      <c r="W1" s="293">
        <v>2010</v>
      </c>
      <c r="X1" s="293">
        <v>2011</v>
      </c>
      <c r="Y1" s="293">
        <v>2012</v>
      </c>
      <c r="Z1" s="293">
        <v>2013</v>
      </c>
      <c r="AA1" s="293">
        <v>2014</v>
      </c>
      <c r="AB1" s="293">
        <v>2015</v>
      </c>
      <c r="AC1" s="293">
        <v>2016</v>
      </c>
      <c r="AD1" s="293">
        <v>2017</v>
      </c>
      <c r="AE1" s="293">
        <v>2018</v>
      </c>
      <c r="AF1" s="293">
        <v>2019</v>
      </c>
      <c r="AG1" s="293">
        <v>2020</v>
      </c>
      <c r="AH1" s="293">
        <v>2021</v>
      </c>
      <c r="AI1" s="293">
        <v>2022</v>
      </c>
      <c r="AJ1" s="293">
        <v>2023</v>
      </c>
      <c r="AK1" s="293">
        <v>2024</v>
      </c>
      <c r="AL1" s="293">
        <v>2025</v>
      </c>
      <c r="AM1" s="294">
        <v>2026</v>
      </c>
      <c r="AN1" s="372">
        <v>2027</v>
      </c>
      <c r="AO1" s="291" t="s">
        <v>926</v>
      </c>
    </row>
    <row r="2" spans="1:41" ht="14.25" thickTop="1" thickBot="1" x14ac:dyDescent="0.25">
      <c r="A2" s="23" t="s">
        <v>156</v>
      </c>
      <c r="B2" s="218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36"/>
      <c r="AC2" s="236"/>
      <c r="AD2" s="236"/>
      <c r="AE2" s="236"/>
      <c r="AF2" s="236"/>
      <c r="AG2" s="236"/>
      <c r="AH2" s="236"/>
      <c r="AI2" s="236"/>
      <c r="AJ2" s="236"/>
      <c r="AK2" s="219"/>
      <c r="AL2" s="219"/>
      <c r="AM2" s="219"/>
      <c r="AN2" s="219"/>
      <c r="AO2" s="229"/>
    </row>
    <row r="3" spans="1:41" ht="13.5" outlineLevel="1" thickBot="1" x14ac:dyDescent="0.25">
      <c r="A3" s="22" t="s">
        <v>157</v>
      </c>
      <c r="B3" s="168" t="s">
        <v>158</v>
      </c>
      <c r="C3" s="30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4">
        <v>2</v>
      </c>
      <c r="P3" s="31"/>
      <c r="Q3" s="16"/>
      <c r="R3" s="16"/>
      <c r="S3" s="16"/>
      <c r="T3" s="16"/>
      <c r="U3" s="31"/>
      <c r="V3" s="31"/>
      <c r="W3" s="31"/>
      <c r="X3" s="31"/>
      <c r="Y3" s="31"/>
      <c r="Z3" s="31"/>
      <c r="AA3" s="29"/>
      <c r="AB3" s="509">
        <v>5</v>
      </c>
      <c r="AC3" s="364"/>
      <c r="AD3" s="364"/>
      <c r="AE3" s="364"/>
      <c r="AF3" s="364"/>
      <c r="AG3" s="364"/>
      <c r="AH3" s="443"/>
      <c r="AI3" s="443"/>
      <c r="AJ3" s="585"/>
      <c r="AK3" s="30"/>
      <c r="AL3" s="583">
        <v>8</v>
      </c>
      <c r="AM3" s="65"/>
      <c r="AN3" s="65"/>
      <c r="AO3" s="45">
        <f ca="1">IFERROR(YEAR(NOW())-VLOOKUP(HLOOKUP(100,A3:AM3,1,1),$A$60:$C$73,3,TRUE)," " )</f>
        <v>2</v>
      </c>
    </row>
    <row r="4" spans="1:41" ht="13.5" outlineLevel="1" thickBot="1" x14ac:dyDescent="0.25">
      <c r="A4" s="22" t="s">
        <v>159</v>
      </c>
      <c r="B4" s="165" t="s">
        <v>158</v>
      </c>
      <c r="C4" s="2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2"/>
      <c r="Q4" s="505">
        <v>3</v>
      </c>
      <c r="R4" s="364"/>
      <c r="S4" s="364"/>
      <c r="T4" s="506">
        <v>4</v>
      </c>
      <c r="U4" s="24"/>
      <c r="V4" s="1"/>
      <c r="W4" s="1"/>
      <c r="X4" s="1"/>
      <c r="Y4" s="1"/>
      <c r="Z4" s="1"/>
      <c r="AA4" s="1"/>
      <c r="AB4" s="29"/>
      <c r="AC4" s="510">
        <v>5</v>
      </c>
      <c r="AD4" s="405"/>
      <c r="AE4" s="405"/>
      <c r="AF4" s="405"/>
      <c r="AG4" s="405"/>
      <c r="AH4" s="405"/>
      <c r="AI4" s="405"/>
      <c r="AJ4" s="586"/>
      <c r="AK4" s="24"/>
      <c r="AL4" s="583">
        <v>8</v>
      </c>
      <c r="AM4" s="18"/>
      <c r="AN4" s="18"/>
      <c r="AO4" s="45">
        <f ca="1">IFERROR(YEAR(NOW())-VLOOKUP(HLOOKUP(100,A4:AM4,1,1),$A$60:$C$73,3,TRUE)," " )</f>
        <v>2</v>
      </c>
    </row>
    <row r="5" spans="1:41" ht="13.5" outlineLevel="1" thickBot="1" x14ac:dyDescent="0.25">
      <c r="A5" s="22" t="s">
        <v>160</v>
      </c>
      <c r="B5" s="165" t="s">
        <v>158</v>
      </c>
      <c r="C5" s="24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41">
        <v>3</v>
      </c>
      <c r="R5" s="31"/>
      <c r="S5" s="31"/>
      <c r="T5" s="31"/>
      <c r="U5" s="1"/>
      <c r="V5" s="1"/>
      <c r="W5" s="1"/>
      <c r="X5" s="1"/>
      <c r="Y5" s="1"/>
      <c r="Z5" s="1"/>
      <c r="AA5" s="1"/>
      <c r="AB5" s="511">
        <v>5</v>
      </c>
      <c r="AC5" s="16"/>
      <c r="AD5" s="16"/>
      <c r="AE5" s="16"/>
      <c r="AF5" s="16"/>
      <c r="AG5" s="16"/>
      <c r="AH5" s="438"/>
      <c r="AI5" s="438"/>
      <c r="AK5" s="1"/>
      <c r="AL5" s="1"/>
      <c r="AM5" s="66"/>
      <c r="AN5" s="65"/>
      <c r="AO5" s="45">
        <f ca="1">IFERROR(YEAR(NOW())-VLOOKUP(HLOOKUP(100,A5:AM5,1,1),$A$60:$C$73,3,TRUE)," " )</f>
        <v>11</v>
      </c>
    </row>
    <row r="6" spans="1:41" ht="13.5" outlineLevel="1" thickBot="1" x14ac:dyDescent="0.25">
      <c r="A6" s="27" t="s">
        <v>161</v>
      </c>
      <c r="B6" s="170" t="s">
        <v>158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7"/>
      <c r="AB6" s="514">
        <v>5</v>
      </c>
      <c r="AC6" s="364"/>
      <c r="AD6" s="364"/>
      <c r="AE6" s="364"/>
      <c r="AF6" s="364"/>
      <c r="AG6" s="364"/>
      <c r="AH6" s="364"/>
      <c r="AI6" s="443"/>
      <c r="AJ6" s="585"/>
      <c r="AK6" s="25"/>
      <c r="AL6" s="583">
        <v>8</v>
      </c>
      <c r="AM6" s="92"/>
      <c r="AO6" s="45">
        <f ca="1">IFERROR(YEAR(NOW())-VLOOKUP(HLOOKUP(100,A6:AM6,1,1),$A$60:$C$73,3,TRUE)," " )</f>
        <v>2</v>
      </c>
    </row>
    <row r="7" spans="1:41" ht="13.5" outlineLevel="1" thickBot="1" x14ac:dyDescent="0.25">
      <c r="A7" s="32" t="s">
        <v>162</v>
      </c>
      <c r="B7" s="166" t="s">
        <v>158</v>
      </c>
      <c r="C7" s="3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75">
        <v>4</v>
      </c>
      <c r="U7" s="34"/>
      <c r="V7" s="34"/>
      <c r="W7" s="34"/>
      <c r="X7" s="34"/>
      <c r="Y7" s="34"/>
      <c r="Z7" s="34"/>
      <c r="AA7" s="34"/>
      <c r="AB7" s="512">
        <v>5</v>
      </c>
      <c r="AC7" s="107"/>
      <c r="AD7" s="107"/>
      <c r="AE7" s="107"/>
      <c r="AF7" s="107"/>
      <c r="AG7" s="107"/>
      <c r="AH7" s="392"/>
      <c r="AI7" s="392"/>
      <c r="AJ7" s="513"/>
      <c r="AK7" s="34"/>
      <c r="AL7" s="34"/>
      <c r="AM7" s="72"/>
      <c r="AN7" s="72"/>
      <c r="AO7" s="227">
        <f ca="1">IFERROR(YEAR(NOW())-VLOOKUP(HLOOKUP(100,A7:AM7,1,1),$A$60:$C$73,3,TRUE)," " )</f>
        <v>11</v>
      </c>
    </row>
    <row r="8" spans="1:41" ht="14.25" thickTop="1" thickBot="1" x14ac:dyDescent="0.25">
      <c r="A8" s="152" t="s">
        <v>163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36"/>
    </row>
    <row r="9" spans="1:41" ht="13.5" outlineLevel="1" thickBot="1" x14ac:dyDescent="0.25">
      <c r="A9" s="32" t="s">
        <v>164</v>
      </c>
      <c r="B9" s="166" t="s">
        <v>158</v>
      </c>
      <c r="C9" s="3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2"/>
      <c r="Q9" s="565">
        <v>3</v>
      </c>
      <c r="R9" s="541"/>
      <c r="S9" s="541"/>
      <c r="T9" s="541"/>
      <c r="U9" s="566">
        <v>4</v>
      </c>
      <c r="V9" s="33"/>
      <c r="W9" s="34"/>
      <c r="X9" s="34"/>
      <c r="Y9" s="34"/>
      <c r="Z9" s="34"/>
      <c r="AA9" s="34"/>
      <c r="AB9" s="34"/>
      <c r="AC9" s="34"/>
      <c r="AD9" s="34"/>
      <c r="AE9" s="34"/>
      <c r="AF9" s="72"/>
      <c r="AG9" s="72"/>
      <c r="AH9" s="72"/>
      <c r="AI9" s="32"/>
      <c r="AJ9" s="587"/>
      <c r="AK9" s="72"/>
      <c r="AL9" s="72"/>
      <c r="AM9" s="72"/>
      <c r="AN9" s="72"/>
      <c r="AO9" s="227">
        <f ca="1">IFERROR(YEAR(NOW())-VLOOKUP(HLOOKUP(100,A9:AM9,1,1),$A$60:$C$73,3,TRUE)," " )</f>
        <v>20</v>
      </c>
    </row>
    <row r="10" spans="1:41" ht="13.5" thickTop="1" x14ac:dyDescent="0.2">
      <c r="A10" s="23" t="s">
        <v>165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36"/>
    </row>
    <row r="11" spans="1:41" ht="13.5" outlineLevel="1" thickBot="1" x14ac:dyDescent="0.25">
      <c r="A11" s="22" t="s">
        <v>166</v>
      </c>
      <c r="B11" s="172" t="s">
        <v>158</v>
      </c>
      <c r="C11" s="2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08">
        <v>2</v>
      </c>
      <c r="P11" s="1"/>
      <c r="Q11" s="26"/>
      <c r="R11" s="26"/>
      <c r="S11" s="390">
        <v>4</v>
      </c>
      <c r="T11" s="26"/>
      <c r="U11" s="26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29"/>
      <c r="AI11" s="1"/>
      <c r="AJ11" s="1"/>
      <c r="AK11" s="1"/>
      <c r="AL11" s="583">
        <v>8</v>
      </c>
      <c r="AM11" s="645"/>
      <c r="AN11" s="642"/>
      <c r="AO11" s="45">
        <f t="shared" ref="AO11:AO45" ca="1" si="0">IFERROR(YEAR(NOW())-VLOOKUP(HLOOKUP(100,A11:AM11,1,1),$A$60:$C$73,3,TRUE)," " )</f>
        <v>2</v>
      </c>
    </row>
    <row r="12" spans="1:41" ht="13.5" outlineLevel="1" thickBot="1" x14ac:dyDescent="0.25">
      <c r="A12" s="22" t="s">
        <v>167</v>
      </c>
      <c r="B12" s="172" t="s">
        <v>158</v>
      </c>
      <c r="C12" s="24"/>
      <c r="D12" s="1"/>
      <c r="E12" s="1"/>
      <c r="F12" s="3">
        <v>1</v>
      </c>
      <c r="G12" s="1"/>
      <c r="H12" s="1"/>
      <c r="I12" s="1"/>
      <c r="J12" s="1"/>
      <c r="K12" s="1"/>
      <c r="L12" s="1"/>
      <c r="M12" s="1"/>
      <c r="N12" s="1"/>
      <c r="O12" s="108">
        <v>2</v>
      </c>
      <c r="P12" s="22"/>
      <c r="Q12" s="505">
        <v>3</v>
      </c>
      <c r="R12" s="364"/>
      <c r="S12" s="364"/>
      <c r="T12" s="364"/>
      <c r="U12" s="388">
        <v>4</v>
      </c>
      <c r="V12" s="24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22"/>
      <c r="AI12" s="1"/>
      <c r="AJ12" s="1"/>
      <c r="AK12" s="583">
        <v>8</v>
      </c>
      <c r="AL12" s="1"/>
      <c r="AM12" s="22"/>
      <c r="AN12" s="631"/>
      <c r="AO12" s="45">
        <f t="shared" ca="1" si="0"/>
        <v>2</v>
      </c>
    </row>
    <row r="13" spans="1:41" ht="13.5" outlineLevel="1" thickBot="1" x14ac:dyDescent="0.25">
      <c r="A13" s="28" t="s">
        <v>248</v>
      </c>
      <c r="B13" s="172" t="s">
        <v>158</v>
      </c>
      <c r="C13" s="24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08">
        <v>2</v>
      </c>
      <c r="P13" s="1"/>
      <c r="Q13" s="16"/>
      <c r="R13" s="16"/>
      <c r="S13" s="16"/>
      <c r="T13" s="16"/>
      <c r="U13" s="386">
        <v>4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22"/>
      <c r="AK13" s="1"/>
      <c r="AL13" s="583">
        <v>8</v>
      </c>
      <c r="AM13" s="22"/>
      <c r="AN13" s="631"/>
      <c r="AO13" s="45">
        <f t="shared" ca="1" si="0"/>
        <v>2</v>
      </c>
    </row>
    <row r="14" spans="1:41" ht="13.5" outlineLevel="1" thickBot="1" x14ac:dyDescent="0.25">
      <c r="A14" s="22" t="s">
        <v>168</v>
      </c>
      <c r="B14" s="172" t="s">
        <v>158</v>
      </c>
      <c r="C14" s="24"/>
      <c r="D14" s="1"/>
      <c r="E14" s="1"/>
      <c r="F14" s="3">
        <v>1</v>
      </c>
      <c r="G14" s="1"/>
      <c r="H14" s="1"/>
      <c r="I14" s="1"/>
      <c r="J14" s="1"/>
      <c r="K14" s="1"/>
      <c r="L14" s="1"/>
      <c r="M14" s="1"/>
      <c r="N14" s="1"/>
      <c r="O14" s="108">
        <v>2</v>
      </c>
      <c r="P14" s="22"/>
      <c r="Q14" s="505">
        <v>3</v>
      </c>
      <c r="R14" s="364"/>
      <c r="S14" s="364"/>
      <c r="T14" s="388">
        <v>4</v>
      </c>
      <c r="U14" s="24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22"/>
      <c r="AI14" s="1"/>
      <c r="AJ14" s="1"/>
      <c r="AK14" s="583">
        <v>8</v>
      </c>
      <c r="AL14" s="583">
        <v>8</v>
      </c>
      <c r="AM14" s="646">
        <v>8</v>
      </c>
      <c r="AN14" s="631"/>
      <c r="AO14" s="45">
        <f t="shared" ca="1" si="0"/>
        <v>2</v>
      </c>
    </row>
    <row r="15" spans="1:41" ht="13.5" outlineLevel="1" thickBot="1" x14ac:dyDescent="0.25">
      <c r="A15" s="22" t="s">
        <v>169</v>
      </c>
      <c r="B15" s="172" t="s">
        <v>158</v>
      </c>
      <c r="C15" s="2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08">
        <v>2</v>
      </c>
      <c r="P15" s="1"/>
      <c r="Q15" s="16"/>
      <c r="R15" s="16"/>
      <c r="S15" s="16"/>
      <c r="T15" s="456">
        <v>4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22"/>
      <c r="AI15" s="1"/>
      <c r="AJ15" s="1"/>
      <c r="AK15" s="583">
        <v>8</v>
      </c>
      <c r="AL15" s="1"/>
      <c r="AM15" s="22"/>
      <c r="AN15" s="631"/>
      <c r="AO15" s="45">
        <f t="shared" ca="1" si="0"/>
        <v>2</v>
      </c>
    </row>
    <row r="16" spans="1:41" ht="13.5" outlineLevel="1" thickBot="1" x14ac:dyDescent="0.25">
      <c r="A16" s="28" t="s">
        <v>170</v>
      </c>
      <c r="B16" s="172" t="s">
        <v>158</v>
      </c>
      <c r="C16" s="24"/>
      <c r="D16" s="1"/>
      <c r="E16" s="1"/>
      <c r="F16" s="3">
        <v>1</v>
      </c>
      <c r="G16" s="1"/>
      <c r="H16" s="1"/>
      <c r="I16" s="1"/>
      <c r="J16" s="1"/>
      <c r="K16" s="1"/>
      <c r="L16" s="1"/>
      <c r="M16" s="1"/>
      <c r="N16" s="1"/>
      <c r="O16" s="108">
        <v>2</v>
      </c>
      <c r="P16" s="22"/>
      <c r="Q16" s="380">
        <v>3</v>
      </c>
      <c r="R16" s="364"/>
      <c r="S16" s="364"/>
      <c r="T16" s="388">
        <v>4</v>
      </c>
      <c r="U16" s="24"/>
      <c r="V16" s="1"/>
      <c r="W16" s="1"/>
      <c r="X16" s="1"/>
      <c r="Y16" s="1"/>
      <c r="Z16" s="1"/>
      <c r="AA16" s="26"/>
      <c r="AB16" s="26"/>
      <c r="AC16" s="26"/>
      <c r="AD16" s="1"/>
      <c r="AE16" s="1"/>
      <c r="AF16" s="1"/>
      <c r="AG16" s="1"/>
      <c r="AH16" s="22"/>
      <c r="AI16" s="1"/>
      <c r="AJ16" s="1"/>
      <c r="AK16" s="583">
        <v>8</v>
      </c>
      <c r="AL16" s="583">
        <v>8</v>
      </c>
      <c r="AM16" s="22"/>
      <c r="AN16" s="631"/>
      <c r="AO16" s="45">
        <f t="shared" ca="1" si="0"/>
        <v>2</v>
      </c>
    </row>
    <row r="17" spans="1:41" ht="13.5" outlineLevel="1" thickBot="1" x14ac:dyDescent="0.25">
      <c r="A17" s="28" t="s">
        <v>171</v>
      </c>
      <c r="B17" s="172" t="s">
        <v>158</v>
      </c>
      <c r="C17" s="24"/>
      <c r="D17" s="1"/>
      <c r="E17" s="1"/>
      <c r="F17" s="3">
        <v>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434">
        <v>3</v>
      </c>
      <c r="R17" s="16"/>
      <c r="S17" s="16"/>
      <c r="T17" s="31"/>
      <c r="U17" s="1"/>
      <c r="V17" s="1"/>
      <c r="W17" s="1"/>
      <c r="X17" s="1"/>
      <c r="Y17" s="1"/>
      <c r="Z17" s="22"/>
      <c r="AA17" s="508">
        <v>6</v>
      </c>
      <c r="AB17" s="364"/>
      <c r="AC17" s="515">
        <v>5</v>
      </c>
      <c r="AD17" s="25"/>
      <c r="AE17" s="26"/>
      <c r="AF17" s="26"/>
      <c r="AG17" s="26"/>
      <c r="AH17" s="582"/>
      <c r="AI17" s="26"/>
      <c r="AJ17" s="26"/>
      <c r="AK17" s="1"/>
      <c r="AL17" s="583">
        <v>8</v>
      </c>
      <c r="AM17" s="22"/>
      <c r="AN17" s="631"/>
      <c r="AO17" s="45">
        <f t="shared" ca="1" si="0"/>
        <v>2</v>
      </c>
    </row>
    <row r="18" spans="1:41" ht="13.5" outlineLevel="1" thickBot="1" x14ac:dyDescent="0.25">
      <c r="A18" s="22" t="s">
        <v>172</v>
      </c>
      <c r="B18" s="172" t="s">
        <v>158</v>
      </c>
      <c r="C18" s="24"/>
      <c r="D18" s="1"/>
      <c r="E18" s="1"/>
      <c r="F18" s="3">
        <v>1</v>
      </c>
      <c r="G18" s="1"/>
      <c r="H18" s="1"/>
      <c r="I18" s="1"/>
      <c r="J18" s="1"/>
      <c r="K18" s="1"/>
      <c r="L18" s="1"/>
      <c r="M18" s="1"/>
      <c r="N18" s="1"/>
      <c r="O18" s="1"/>
      <c r="P18" s="22"/>
      <c r="Q18" s="380">
        <v>3</v>
      </c>
      <c r="R18" s="364"/>
      <c r="S18" s="388">
        <v>4</v>
      </c>
      <c r="T18" s="24"/>
      <c r="U18" s="1"/>
      <c r="V18" s="1"/>
      <c r="W18" s="1"/>
      <c r="X18" s="1"/>
      <c r="Y18" s="1"/>
      <c r="Z18" s="1"/>
      <c r="AA18" s="31"/>
      <c r="AB18" s="29"/>
      <c r="AC18" s="516">
        <v>7</v>
      </c>
      <c r="AD18" s="364"/>
      <c r="AE18" s="364"/>
      <c r="AF18" s="364"/>
      <c r="AG18" s="364"/>
      <c r="AH18" s="364"/>
      <c r="AI18" s="364"/>
      <c r="AJ18" s="585"/>
      <c r="AK18" s="24"/>
      <c r="AL18" s="1"/>
      <c r="AM18" s="22"/>
      <c r="AN18" s="631"/>
      <c r="AO18" s="45">
        <f t="shared" ca="1" si="0"/>
        <v>10</v>
      </c>
    </row>
    <row r="19" spans="1:41" outlineLevel="1" x14ac:dyDescent="0.2">
      <c r="A19" s="22" t="s">
        <v>173</v>
      </c>
      <c r="B19" s="172" t="s">
        <v>158</v>
      </c>
      <c r="C19" s="24"/>
      <c r="D19" s="1"/>
      <c r="E19" s="1"/>
      <c r="F19" s="3">
        <v>1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31"/>
      <c r="R19" s="31"/>
      <c r="S19" s="31"/>
      <c r="T19" s="37">
        <v>4</v>
      </c>
      <c r="U19" s="1"/>
      <c r="V19" s="1"/>
      <c r="W19" s="1"/>
      <c r="X19" s="1"/>
      <c r="Y19" s="1"/>
      <c r="Z19" s="1"/>
      <c r="AA19" s="1"/>
      <c r="AB19" s="1"/>
      <c r="AC19" s="31"/>
      <c r="AD19" s="31"/>
      <c r="AE19" s="31"/>
      <c r="AF19" s="31"/>
      <c r="AG19" s="31"/>
      <c r="AI19" s="31"/>
      <c r="AJ19" s="385"/>
      <c r="AK19" s="1"/>
      <c r="AL19" s="583">
        <v>8</v>
      </c>
      <c r="AM19" s="22"/>
      <c r="AN19" s="631"/>
      <c r="AO19" s="45">
        <f t="shared" ca="1" si="0"/>
        <v>2</v>
      </c>
    </row>
    <row r="20" spans="1:41" outlineLevel="2" x14ac:dyDescent="0.2">
      <c r="A20" s="27" t="s">
        <v>198</v>
      </c>
      <c r="B20" s="181" t="s">
        <v>158</v>
      </c>
      <c r="C20" s="25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14">
        <v>2</v>
      </c>
      <c r="P20" s="26"/>
      <c r="Q20" s="89">
        <v>3</v>
      </c>
      <c r="R20" s="26"/>
      <c r="S20" s="26"/>
      <c r="T20" s="26"/>
      <c r="U20" s="1"/>
      <c r="V20" s="26"/>
      <c r="W20" s="26"/>
      <c r="X20" s="26"/>
      <c r="Y20" s="26"/>
      <c r="Z20" s="26"/>
      <c r="AA20" s="26"/>
      <c r="AB20" s="57">
        <v>5</v>
      </c>
      <c r="AC20" s="26"/>
      <c r="AD20" s="26"/>
      <c r="AE20" s="26"/>
      <c r="AF20" s="1"/>
      <c r="AG20" s="1"/>
      <c r="AH20" s="1"/>
      <c r="AI20" s="1"/>
      <c r="AJ20" s="1"/>
      <c r="AK20" s="1"/>
      <c r="AL20" s="1"/>
      <c r="AM20" s="22"/>
      <c r="AN20" s="609"/>
      <c r="AO20" s="45">
        <f t="shared" ca="1" si="0"/>
        <v>11</v>
      </c>
    </row>
    <row r="21" spans="1:41" outlineLevel="1" x14ac:dyDescent="0.2">
      <c r="A21" s="22" t="s">
        <v>174</v>
      </c>
      <c r="B21" s="172" t="s">
        <v>158</v>
      </c>
      <c r="C21" s="24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37">
        <v>4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I21" s="1"/>
      <c r="AJ21" s="304"/>
      <c r="AK21" s="1"/>
      <c r="AL21" s="583">
        <v>8</v>
      </c>
      <c r="AM21" s="22"/>
      <c r="AN21" s="631"/>
      <c r="AO21" s="45">
        <f t="shared" ca="1" si="0"/>
        <v>2</v>
      </c>
    </row>
    <row r="22" spans="1:41" outlineLevel="1" x14ac:dyDescent="0.2">
      <c r="A22" s="22" t="s">
        <v>175</v>
      </c>
      <c r="B22" s="172"/>
      <c r="C22" s="24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53"/>
      <c r="AF22" s="53"/>
      <c r="AG22" s="53"/>
      <c r="AH22" s="53"/>
      <c r="AI22" s="53"/>
      <c r="AJ22" s="53"/>
      <c r="AK22" s="53"/>
      <c r="AL22" s="53"/>
      <c r="AM22" s="646">
        <v>8</v>
      </c>
      <c r="AN22" s="647"/>
      <c r="AO22" s="45">
        <f t="shared" ca="1" si="0"/>
        <v>2</v>
      </c>
    </row>
    <row r="23" spans="1:41" outlineLevel="1" x14ac:dyDescent="0.2">
      <c r="A23" s="78" t="s">
        <v>176</v>
      </c>
      <c r="B23" s="173" t="s">
        <v>158</v>
      </c>
      <c r="C23" s="79"/>
      <c r="D23" s="77"/>
      <c r="E23" s="77"/>
      <c r="F23" s="91">
        <v>1</v>
      </c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104">
        <v>4</v>
      </c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8"/>
      <c r="AI23" s="79"/>
      <c r="AJ23" s="120"/>
      <c r="AK23" s="77"/>
      <c r="AL23" s="588">
        <v>8</v>
      </c>
      <c r="AM23" s="78"/>
      <c r="AN23" s="78"/>
      <c r="AO23" s="227">
        <f t="shared" ca="1" si="0"/>
        <v>2</v>
      </c>
    </row>
    <row r="24" spans="1:41" outlineLevel="2" x14ac:dyDescent="0.2">
      <c r="A24" s="29" t="s">
        <v>177</v>
      </c>
      <c r="B24" s="175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60"/>
      <c r="AF24" s="29"/>
      <c r="AG24" s="29"/>
      <c r="AH24" s="31"/>
      <c r="AI24" s="31"/>
      <c r="AJ24" s="31"/>
      <c r="AK24" s="31"/>
      <c r="AL24" s="31"/>
      <c r="AM24" s="31"/>
      <c r="AN24" s="65"/>
      <c r="AO24" s="228" t="str">
        <f t="shared" ca="1" si="0"/>
        <v xml:space="preserve"> </v>
      </c>
    </row>
    <row r="25" spans="1:41" ht="13.5" outlineLevel="2" thickBot="1" x14ac:dyDescent="0.25">
      <c r="A25" s="22" t="s">
        <v>178</v>
      </c>
      <c r="B25" s="172"/>
      <c r="C25" s="2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89">
        <v>3</v>
      </c>
      <c r="R25" s="26"/>
      <c r="S25" s="26"/>
      <c r="T25" s="26"/>
      <c r="U25" s="1"/>
      <c r="V25" s="1"/>
      <c r="W25" s="1"/>
      <c r="X25" s="1"/>
      <c r="Y25" s="1"/>
      <c r="Z25" s="1"/>
      <c r="AA25" s="1"/>
      <c r="AB25" s="1"/>
      <c r="AC25" s="1"/>
      <c r="AD25" s="1"/>
      <c r="AE25" s="53"/>
      <c r="AF25" s="22"/>
      <c r="AG25" s="22"/>
      <c r="AH25" s="1"/>
      <c r="AI25" s="1"/>
      <c r="AJ25" s="1"/>
      <c r="AK25" s="1"/>
      <c r="AL25" s="1"/>
      <c r="AM25" s="1"/>
      <c r="AN25" s="65"/>
      <c r="AO25" s="45">
        <f t="shared" ca="1" si="0"/>
        <v>26</v>
      </c>
    </row>
    <row r="26" spans="1:41" ht="13.5" outlineLevel="2" thickBot="1" x14ac:dyDescent="0.25">
      <c r="A26" s="22" t="s">
        <v>179</v>
      </c>
      <c r="B26" s="172" t="s">
        <v>158</v>
      </c>
      <c r="C26" s="24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2"/>
      <c r="Q26" s="380">
        <v>3</v>
      </c>
      <c r="R26" s="364"/>
      <c r="S26" s="364"/>
      <c r="T26" s="388">
        <v>4</v>
      </c>
      <c r="U26" s="24"/>
      <c r="V26" s="1"/>
      <c r="W26" s="1"/>
      <c r="X26" s="1"/>
      <c r="Y26" s="1"/>
      <c r="Z26" s="1"/>
      <c r="AA26" s="1"/>
      <c r="AB26" s="1"/>
      <c r="AC26" s="1"/>
      <c r="AD26" s="1"/>
      <c r="AE26" s="1"/>
      <c r="AJ26" s="20"/>
      <c r="AK26" s="66"/>
      <c r="AL26" s="583">
        <v>8</v>
      </c>
      <c r="AM26" s="66"/>
      <c r="AN26" s="65"/>
      <c r="AO26" s="45">
        <f t="shared" ca="1" si="0"/>
        <v>2</v>
      </c>
    </row>
    <row r="27" spans="1:41" outlineLevel="2" x14ac:dyDescent="0.2">
      <c r="A27" s="28" t="s">
        <v>180</v>
      </c>
      <c r="B27" s="172"/>
      <c r="C27" s="24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31"/>
      <c r="R27" s="31"/>
      <c r="S27" s="31"/>
      <c r="T27" s="3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53"/>
      <c r="AF27" s="22"/>
      <c r="AG27" s="22"/>
      <c r="AH27" s="1"/>
      <c r="AI27" s="1"/>
      <c r="AJ27" s="1"/>
      <c r="AK27" s="1"/>
      <c r="AL27" s="1"/>
      <c r="AM27" s="1"/>
      <c r="AN27" s="65"/>
      <c r="AO27" s="45" t="str">
        <f t="shared" ca="1" si="0"/>
        <v xml:space="preserve"> </v>
      </c>
    </row>
    <row r="28" spans="1:41" outlineLevel="2" x14ac:dyDescent="0.2">
      <c r="A28" s="28" t="s">
        <v>181</v>
      </c>
      <c r="B28" s="172"/>
      <c r="C28" s="24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53"/>
      <c r="AF28" s="22"/>
      <c r="AG28" s="22"/>
      <c r="AH28" s="1"/>
      <c r="AI28" s="1"/>
      <c r="AJ28" s="1"/>
      <c r="AK28" s="1"/>
      <c r="AL28" s="1"/>
      <c r="AM28" s="1"/>
      <c r="AN28" s="65"/>
      <c r="AO28" s="45" t="str">
        <f t="shared" ca="1" si="0"/>
        <v xml:space="preserve"> </v>
      </c>
    </row>
    <row r="29" spans="1:41" outlineLevel="2" x14ac:dyDescent="0.2">
      <c r="A29" s="22" t="s">
        <v>182</v>
      </c>
      <c r="B29" s="172"/>
      <c r="C29" s="24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37">
        <v>4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53"/>
      <c r="AF29" s="53"/>
      <c r="AG29" s="53"/>
      <c r="AH29" s="53"/>
      <c r="AI29" s="53"/>
      <c r="AJ29" s="53"/>
      <c r="AK29" s="53"/>
      <c r="AL29" s="53"/>
      <c r="AM29" s="583">
        <v>8</v>
      </c>
      <c r="AN29" s="644"/>
      <c r="AO29" s="45">
        <f t="shared" ca="1" si="0"/>
        <v>2</v>
      </c>
    </row>
    <row r="30" spans="1:41" outlineLevel="2" x14ac:dyDescent="0.2">
      <c r="A30" s="28" t="s">
        <v>183</v>
      </c>
      <c r="B30" s="172"/>
      <c r="C30" s="2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37"/>
      <c r="V30" s="1"/>
      <c r="W30" s="1"/>
      <c r="X30" s="1"/>
      <c r="Y30" s="1"/>
      <c r="Z30" s="1"/>
      <c r="AA30" s="1"/>
      <c r="AB30" s="1"/>
      <c r="AC30" s="1"/>
      <c r="AD30" s="1"/>
      <c r="AE30" s="53"/>
      <c r="AF30" s="53"/>
      <c r="AG30" s="53"/>
      <c r="AH30" s="53"/>
      <c r="AI30" s="53"/>
      <c r="AJ30" s="53"/>
      <c r="AK30" s="53"/>
      <c r="AL30" s="53"/>
      <c r="AM30" s="53"/>
      <c r="AN30" s="65"/>
      <c r="AO30" s="45" t="str">
        <f t="shared" ca="1" si="0"/>
        <v xml:space="preserve"> </v>
      </c>
    </row>
    <row r="31" spans="1:41" ht="13.5" outlineLevel="2" thickBot="1" x14ac:dyDescent="0.25">
      <c r="A31" s="28" t="s">
        <v>184</v>
      </c>
      <c r="B31" s="172" t="s">
        <v>158</v>
      </c>
      <c r="C31" s="24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26"/>
      <c r="R31" s="26"/>
      <c r="S31" s="26"/>
      <c r="T31" s="37">
        <v>4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J31" s="20"/>
      <c r="AK31" s="66"/>
      <c r="AL31" s="583">
        <v>8</v>
      </c>
      <c r="AM31" s="66"/>
      <c r="AN31" s="65"/>
      <c r="AO31" s="45">
        <f t="shared" ca="1" si="0"/>
        <v>2</v>
      </c>
    </row>
    <row r="32" spans="1:41" ht="13.5" outlineLevel="2" thickBot="1" x14ac:dyDescent="0.25">
      <c r="A32" s="22" t="s">
        <v>185</v>
      </c>
      <c r="B32" s="172" t="s">
        <v>158</v>
      </c>
      <c r="C32" s="24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2"/>
      <c r="Q32" s="380">
        <v>3</v>
      </c>
      <c r="R32" s="364"/>
      <c r="S32" s="388">
        <v>4</v>
      </c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20"/>
      <c r="AK32" s="20"/>
      <c r="AL32" s="20"/>
      <c r="AM32" s="583">
        <v>8</v>
      </c>
      <c r="AN32" s="65"/>
      <c r="AO32" s="45">
        <f t="shared" ca="1" si="0"/>
        <v>2</v>
      </c>
    </row>
    <row r="33" spans="1:41" outlineLevel="2" x14ac:dyDescent="0.2">
      <c r="A33" s="22" t="s">
        <v>186</v>
      </c>
      <c r="B33" s="174">
        <v>2012</v>
      </c>
      <c r="C33" s="24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31"/>
      <c r="R33" s="31"/>
      <c r="S33" s="31"/>
      <c r="T33" s="37">
        <v>4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I33" s="22"/>
      <c r="AJ33" s="20"/>
      <c r="AK33" s="66"/>
      <c r="AL33" s="583">
        <v>8</v>
      </c>
      <c r="AM33" s="66"/>
      <c r="AN33" s="65"/>
      <c r="AO33" s="45">
        <f t="shared" ca="1" si="0"/>
        <v>2</v>
      </c>
    </row>
    <row r="34" spans="1:41" ht="13.5" outlineLevel="2" thickBot="1" x14ac:dyDescent="0.25">
      <c r="A34" s="28" t="s">
        <v>187</v>
      </c>
      <c r="B34" s="172"/>
      <c r="C34" s="2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6"/>
      <c r="R34" s="26"/>
      <c r="S34" s="26"/>
      <c r="T34" s="26"/>
      <c r="U34" s="1"/>
      <c r="V34" s="1"/>
      <c r="W34" s="1"/>
      <c r="X34" s="1"/>
      <c r="Y34" s="1"/>
      <c r="Z34" s="1"/>
      <c r="AA34" s="1"/>
      <c r="AB34" s="1"/>
      <c r="AC34" s="1"/>
      <c r="AD34" s="1"/>
      <c r="AE34" s="53"/>
      <c r="AF34" s="22"/>
      <c r="AG34" s="22"/>
      <c r="AH34" s="22"/>
      <c r="AI34" s="22"/>
      <c r="AJ34" s="22"/>
      <c r="AK34" s="22"/>
      <c r="AL34" s="22"/>
      <c r="AM34" s="22"/>
      <c r="AN34" s="65"/>
      <c r="AO34" s="45" t="str">
        <f t="shared" ca="1" si="0"/>
        <v xml:space="preserve"> </v>
      </c>
    </row>
    <row r="35" spans="1:41" ht="13.5" outlineLevel="2" thickBot="1" x14ac:dyDescent="0.25">
      <c r="A35" s="22" t="s">
        <v>188</v>
      </c>
      <c r="B35" s="172" t="s">
        <v>158</v>
      </c>
      <c r="C35" s="2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2"/>
      <c r="Q35" s="380">
        <v>3</v>
      </c>
      <c r="R35" s="364"/>
      <c r="S35" s="364"/>
      <c r="T35" s="388">
        <v>4</v>
      </c>
      <c r="U35" s="24"/>
      <c r="V35" s="1"/>
      <c r="W35" s="1"/>
      <c r="X35" s="1"/>
      <c r="Y35" s="1"/>
      <c r="Z35" s="1"/>
      <c r="AA35" s="1"/>
      <c r="AB35" s="1"/>
      <c r="AC35" s="1"/>
      <c r="AD35" s="1"/>
      <c r="AE35" s="1"/>
      <c r="AI35" s="22"/>
      <c r="AJ35" s="20"/>
      <c r="AK35" s="66"/>
      <c r="AL35" s="66"/>
      <c r="AM35" s="66"/>
      <c r="AN35" s="65"/>
      <c r="AO35" s="45">
        <f t="shared" ca="1" si="0"/>
        <v>20</v>
      </c>
    </row>
    <row r="36" spans="1:41" outlineLevel="2" x14ac:dyDescent="0.2">
      <c r="A36" s="28" t="s">
        <v>189</v>
      </c>
      <c r="B36" s="172"/>
      <c r="C36" s="2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28"/>
      <c r="R36" s="31"/>
      <c r="S36" s="31"/>
      <c r="T36" s="31"/>
      <c r="U36" s="37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65"/>
      <c r="AO36" s="45" t="str">
        <f t="shared" ca="1" si="0"/>
        <v xml:space="preserve"> </v>
      </c>
    </row>
    <row r="37" spans="1:41" outlineLevel="2" x14ac:dyDescent="0.2">
      <c r="A37" s="28" t="s">
        <v>190</v>
      </c>
      <c r="B37" s="172"/>
      <c r="C37" s="2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6"/>
      <c r="R37" s="1"/>
      <c r="S37" s="1"/>
      <c r="T37" s="1"/>
      <c r="U37" s="37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65"/>
      <c r="AO37" s="45" t="str">
        <f t="shared" ca="1" si="0"/>
        <v xml:space="preserve"> </v>
      </c>
    </row>
    <row r="38" spans="1:41" outlineLevel="2" x14ac:dyDescent="0.2">
      <c r="A38" s="28" t="s">
        <v>191</v>
      </c>
      <c r="B38" s="172"/>
      <c r="C38" s="2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6"/>
      <c r="R38" s="1"/>
      <c r="S38" s="1"/>
      <c r="T38" s="1"/>
      <c r="U38" s="37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65"/>
      <c r="AO38" s="45" t="str">
        <f t="shared" ca="1" si="0"/>
        <v xml:space="preserve"> </v>
      </c>
    </row>
    <row r="39" spans="1:41" outlineLevel="2" x14ac:dyDescent="0.2">
      <c r="A39" s="22" t="s">
        <v>192</v>
      </c>
      <c r="B39" s="172"/>
      <c r="C39" s="2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53"/>
      <c r="AF39" s="22"/>
      <c r="AG39" s="22"/>
      <c r="AH39" s="1"/>
      <c r="AI39" s="1"/>
      <c r="AJ39" s="1"/>
      <c r="AK39" s="1"/>
      <c r="AL39" s="1"/>
      <c r="AM39" s="1"/>
      <c r="AN39" s="65"/>
      <c r="AO39" s="45" t="str">
        <f t="shared" ca="1" si="0"/>
        <v xml:space="preserve"> </v>
      </c>
    </row>
    <row r="40" spans="1:41" ht="13.5" outlineLevel="2" thickBot="1" x14ac:dyDescent="0.25">
      <c r="A40" s="22" t="s">
        <v>193</v>
      </c>
      <c r="B40" s="172"/>
      <c r="C40" s="2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89">
        <v>3</v>
      </c>
      <c r="R40" s="26"/>
      <c r="S40" s="26"/>
      <c r="T40" s="26"/>
      <c r="U40" s="1"/>
      <c r="V40" s="1"/>
      <c r="W40" s="1"/>
      <c r="X40" s="1"/>
      <c r="Y40" s="1"/>
      <c r="Z40" s="1"/>
      <c r="AA40" s="1"/>
      <c r="AB40" s="1"/>
      <c r="AC40" s="1"/>
      <c r="AD40" s="1"/>
      <c r="AE40" s="53"/>
      <c r="AF40" s="22"/>
      <c r="AG40" s="22"/>
      <c r="AH40" s="22"/>
      <c r="AI40" s="22"/>
      <c r="AJ40" s="22"/>
      <c r="AK40" s="22"/>
      <c r="AL40" s="1"/>
      <c r="AM40" s="1"/>
      <c r="AN40" s="65"/>
      <c r="AO40" s="45">
        <f t="shared" ca="1" si="0"/>
        <v>26</v>
      </c>
    </row>
    <row r="41" spans="1:41" ht="13.5" outlineLevel="2" thickBot="1" x14ac:dyDescent="0.25">
      <c r="A41" s="22" t="s">
        <v>194</v>
      </c>
      <c r="B41" s="172" t="s">
        <v>158</v>
      </c>
      <c r="C41" s="2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2"/>
      <c r="Q41" s="380">
        <v>3</v>
      </c>
      <c r="R41" s="364"/>
      <c r="S41" s="364"/>
      <c r="T41" s="388">
        <v>4</v>
      </c>
      <c r="U41" s="24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J41" s="20"/>
      <c r="AK41" s="66"/>
      <c r="AL41" s="583">
        <v>8</v>
      </c>
      <c r="AM41" s="66"/>
      <c r="AN41" s="65"/>
      <c r="AO41" s="45">
        <f t="shared" ca="1" si="0"/>
        <v>2</v>
      </c>
    </row>
    <row r="42" spans="1:41" ht="13.5" outlineLevel="2" thickBot="1" x14ac:dyDescent="0.25">
      <c r="A42" s="22" t="s">
        <v>195</v>
      </c>
      <c r="B42" s="172"/>
      <c r="C42" s="2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6"/>
      <c r="R42" s="16"/>
      <c r="S42" s="16"/>
      <c r="T42" s="16"/>
      <c r="U42" s="1"/>
      <c r="V42" s="1"/>
      <c r="W42" s="1"/>
      <c r="X42" s="1"/>
      <c r="Y42" s="1"/>
      <c r="Z42" s="1"/>
      <c r="AA42" s="1"/>
      <c r="AB42" s="1"/>
      <c r="AC42" s="1"/>
      <c r="AD42" s="1"/>
      <c r="AE42" s="53"/>
      <c r="AF42" s="53"/>
      <c r="AG42" s="53"/>
      <c r="AH42" s="1"/>
      <c r="AI42" s="1"/>
      <c r="AJ42" s="1"/>
      <c r="AK42" s="1"/>
      <c r="AL42" s="1"/>
      <c r="AM42" s="1"/>
      <c r="AN42" s="65"/>
      <c r="AO42" s="45" t="str">
        <f t="shared" ca="1" si="0"/>
        <v xml:space="preserve"> </v>
      </c>
    </row>
    <row r="43" spans="1:41" ht="13.5" outlineLevel="2" thickBot="1" x14ac:dyDescent="0.25">
      <c r="A43" s="22" t="s">
        <v>196</v>
      </c>
      <c r="B43" s="172" t="s">
        <v>158</v>
      </c>
      <c r="C43" s="2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2"/>
      <c r="Q43" s="380">
        <v>3</v>
      </c>
      <c r="R43" s="364"/>
      <c r="S43" s="364"/>
      <c r="T43" s="388">
        <v>4</v>
      </c>
      <c r="U43" s="24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I43" s="1"/>
      <c r="AJ43" s="20"/>
      <c r="AK43" s="20"/>
      <c r="AL43" s="20"/>
      <c r="AM43" s="583">
        <v>8</v>
      </c>
      <c r="AN43" s="65"/>
      <c r="AO43" s="45">
        <f t="shared" ca="1" si="0"/>
        <v>2</v>
      </c>
    </row>
    <row r="44" spans="1:41" ht="13.5" outlineLevel="2" thickBot="1" x14ac:dyDescent="0.25">
      <c r="A44" s="22" t="s">
        <v>197</v>
      </c>
      <c r="B44" s="172"/>
      <c r="C44" s="2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31"/>
      <c r="R44" s="31"/>
      <c r="S44" s="31"/>
      <c r="T44" s="386">
        <v>4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53"/>
      <c r="AF44" s="53"/>
      <c r="AG44" s="53"/>
      <c r="AH44" s="53"/>
      <c r="AI44" s="53"/>
      <c r="AJ44" s="53"/>
      <c r="AK44" s="583">
        <v>8</v>
      </c>
      <c r="AL44" s="53"/>
      <c r="AM44" s="583">
        <v>8</v>
      </c>
      <c r="AN44" s="644"/>
      <c r="AO44" s="45">
        <f t="shared" ca="1" si="0"/>
        <v>2</v>
      </c>
    </row>
    <row r="45" spans="1:41" outlineLevel="2" x14ac:dyDescent="0.2">
      <c r="A45" s="28" t="s">
        <v>199</v>
      </c>
      <c r="B45" s="172" t="s">
        <v>158</v>
      </c>
      <c r="C45" s="24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2"/>
      <c r="Q45" s="605">
        <v>3</v>
      </c>
      <c r="R45" s="606"/>
      <c r="S45" s="607">
        <v>4</v>
      </c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20"/>
      <c r="AK45" s="1"/>
      <c r="AL45" s="1"/>
      <c r="AM45" s="646">
        <v>8</v>
      </c>
      <c r="AN45" s="609"/>
      <c r="AO45" s="45">
        <f t="shared" ca="1" si="0"/>
        <v>2</v>
      </c>
    </row>
    <row r="46" spans="1:41" ht="13.5" outlineLevel="2" thickBot="1" x14ac:dyDescent="0.25">
      <c r="A46" s="591" t="s">
        <v>894</v>
      </c>
      <c r="B46" s="592"/>
      <c r="C46" s="593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597"/>
      <c r="AI46" s="107"/>
      <c r="AJ46" s="107"/>
      <c r="AK46" s="107"/>
      <c r="AL46" s="107"/>
      <c r="AM46" s="648">
        <v>8</v>
      </c>
      <c r="AN46" s="643"/>
      <c r="AO46" s="227">
        <f ca="1">IFERROR(YEAR(NOW())-VLOOKUP(HLOOKUP(100,A46:AM46,1,1),$A$60:$C$79,3,TRUE)," " )</f>
        <v>2</v>
      </c>
    </row>
    <row r="47" spans="1:41" ht="13.5" thickTop="1" x14ac:dyDescent="0.2">
      <c r="A47" s="23" t="s">
        <v>200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36"/>
    </row>
    <row r="48" spans="1:41" x14ac:dyDescent="0.2">
      <c r="A48" s="237" t="s">
        <v>202</v>
      </c>
      <c r="B48" s="256"/>
      <c r="C48" s="262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  <c r="AB48" s="263"/>
      <c r="AC48" s="263"/>
      <c r="AD48" s="263"/>
      <c r="AE48" s="263"/>
      <c r="AF48" s="263"/>
      <c r="AG48" s="263"/>
      <c r="AH48" s="263"/>
      <c r="AI48" s="263"/>
      <c r="AJ48" s="263"/>
      <c r="AK48" s="263"/>
      <c r="AL48" s="263"/>
      <c r="AM48" s="263"/>
      <c r="AN48" s="637"/>
      <c r="AO48" s="45" t="str">
        <f ca="1">IFERROR(YEAR(NOW())-VLOOKUP(HLOOKUP(100,A48:AM48,1,1),$A$60:$C$73,3,TRUE)," " )</f>
        <v xml:space="preserve"> </v>
      </c>
    </row>
    <row r="49" spans="1:41" ht="13.5" outlineLevel="1" thickBot="1" x14ac:dyDescent="0.25">
      <c r="A49" s="87" t="s">
        <v>885</v>
      </c>
      <c r="B49" s="166" t="s">
        <v>158</v>
      </c>
      <c r="C49" s="33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96">
        <v>5</v>
      </c>
      <c r="AC49" s="72"/>
      <c r="AD49" s="34"/>
      <c r="AE49" s="34"/>
      <c r="AF49" s="34"/>
      <c r="AG49" s="34"/>
      <c r="AH49" s="32"/>
      <c r="AI49" s="32"/>
      <c r="AJ49" s="72"/>
      <c r="AK49" s="72"/>
      <c r="AL49" s="72"/>
      <c r="AM49" s="72"/>
      <c r="AN49" s="72"/>
      <c r="AO49" s="45">
        <f ca="1">IFERROR(YEAR(NOW())-VLOOKUP(HLOOKUP(100,A49:AM49,1,1),$A$60:$C$73,3,TRUE)," " )</f>
        <v>11</v>
      </c>
    </row>
    <row r="50" spans="1:41" ht="13.5" thickTop="1" x14ac:dyDescent="0.2">
      <c r="A50" s="23" t="s">
        <v>203</v>
      </c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36"/>
    </row>
    <row r="51" spans="1:41" ht="13.5" thickBot="1" x14ac:dyDescent="0.25">
      <c r="A51" s="673" t="s">
        <v>934</v>
      </c>
      <c r="B51" s="158" t="s">
        <v>158</v>
      </c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  <c r="AI51" s="302"/>
      <c r="AJ51" s="302"/>
      <c r="AK51" s="302"/>
      <c r="AL51" s="302"/>
      <c r="AM51" s="302"/>
      <c r="AN51" s="302"/>
      <c r="AO51" s="76" t="str">
        <f t="shared" ref="AO51" ca="1" si="1">IFERROR(YEAR(NOW())-VLOOKUP(HLOOKUP(100,A51:AM51,1,1),$A$60:$C$79,3,TRUE)," " )</f>
        <v xml:space="preserve"> </v>
      </c>
    </row>
    <row r="52" spans="1:41" ht="13.5" outlineLevel="1" thickTop="1" x14ac:dyDescent="0.2">
      <c r="A52" s="28" t="s">
        <v>204</v>
      </c>
      <c r="B52" s="165"/>
      <c r="C52" s="24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37">
        <v>4</v>
      </c>
      <c r="U52" s="1"/>
      <c r="V52" s="1"/>
      <c r="W52" s="1"/>
      <c r="X52" s="1"/>
      <c r="Y52" s="1"/>
      <c r="Z52" s="1"/>
      <c r="AA52" s="1"/>
      <c r="AB52" s="1"/>
      <c r="AC52" s="57">
        <v>5</v>
      </c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637"/>
      <c r="AO52" s="45">
        <f ca="1">IFERROR(YEAR(NOW())-VLOOKUP(HLOOKUP(100,A52:AM52,1,1),$A$60:$C$73,3,TRUE)," " )</f>
        <v>11</v>
      </c>
    </row>
    <row r="53" spans="1:41" outlineLevel="1" x14ac:dyDescent="0.2">
      <c r="A53" s="22" t="s">
        <v>205</v>
      </c>
      <c r="B53" s="169"/>
      <c r="C53" s="24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36"/>
      <c r="R53" s="1"/>
      <c r="S53" s="1"/>
      <c r="T53" s="1"/>
      <c r="U53" s="37">
        <v>4</v>
      </c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637"/>
      <c r="AO53" s="45">
        <f ca="1">IFERROR(YEAR(NOW())-VLOOKUP(HLOOKUP(100,A53:AM53,1,1),$A$60:$C$73,3,TRUE)," " )</f>
        <v>20</v>
      </c>
    </row>
    <row r="54" spans="1:41" outlineLevel="1" x14ac:dyDescent="0.2">
      <c r="A54" s="27" t="s">
        <v>206</v>
      </c>
      <c r="B54" s="170" t="s">
        <v>158</v>
      </c>
      <c r="C54" s="25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37">
        <v>4</v>
      </c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1"/>
      <c r="AF54" s="1"/>
      <c r="AG54" s="1"/>
      <c r="AI54" s="1"/>
      <c r="AJ54" s="20"/>
      <c r="AK54" s="20"/>
      <c r="AL54" s="583">
        <v>8</v>
      </c>
      <c r="AM54" s="645"/>
      <c r="AN54" s="642"/>
      <c r="AO54" s="45">
        <f ca="1">IFERROR(YEAR(NOW())-VLOOKUP(HLOOKUP(100,A54:AM54,1,1),$A$60:$C$73,3,TRUE)," " )</f>
        <v>2</v>
      </c>
    </row>
    <row r="55" spans="1:41" ht="13.5" outlineLevel="1" thickBot="1" x14ac:dyDescent="0.25">
      <c r="A55" s="32" t="s">
        <v>207</v>
      </c>
      <c r="B55" s="166" t="s">
        <v>158</v>
      </c>
      <c r="C55" s="33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86">
        <v>3</v>
      </c>
      <c r="R55" s="34"/>
      <c r="S55" s="34"/>
      <c r="T55" s="93">
        <v>4</v>
      </c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648">
        <v>8</v>
      </c>
      <c r="AN55" s="649"/>
      <c r="AO55" s="227">
        <f ca="1">IFERROR(YEAR(NOW())-VLOOKUP(HLOOKUP(100,A55:AM55,1,1),$A$60:$C$73,3,TRUE)," " )</f>
        <v>2</v>
      </c>
    </row>
    <row r="56" spans="1:41" ht="13.5" outlineLevel="1" thickTop="1" x14ac:dyDescent="0.2">
      <c r="A56" s="180" t="s">
        <v>394</v>
      </c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  <c r="Z56" s="203"/>
      <c r="AA56" s="203"/>
      <c r="AB56" s="203"/>
      <c r="AC56" s="203"/>
      <c r="AD56" s="203"/>
      <c r="AE56" s="203"/>
      <c r="AF56" s="203"/>
      <c r="AG56" s="203"/>
      <c r="AH56" s="203"/>
      <c r="AI56" s="203"/>
      <c r="AJ56" s="203"/>
      <c r="AK56" s="203"/>
      <c r="AL56" s="203"/>
      <c r="AM56" s="203"/>
      <c r="AN56" s="203"/>
      <c r="AO56" s="236"/>
    </row>
    <row r="57" spans="1:41" ht="13.5" outlineLevel="1" thickBot="1" x14ac:dyDescent="0.25">
      <c r="A57" s="571" t="s">
        <v>886</v>
      </c>
      <c r="B57" s="572"/>
      <c r="C57" s="573"/>
      <c r="D57" s="574"/>
      <c r="E57" s="574"/>
      <c r="F57" s="574"/>
      <c r="G57" s="574"/>
      <c r="H57" s="574"/>
      <c r="I57" s="574"/>
      <c r="J57" s="574"/>
      <c r="K57" s="574"/>
      <c r="L57" s="574"/>
      <c r="M57" s="574"/>
      <c r="N57" s="574"/>
      <c r="O57" s="575"/>
      <c r="P57" s="574"/>
      <c r="Q57" s="574"/>
      <c r="R57" s="574"/>
      <c r="S57" s="574"/>
      <c r="T57" s="574"/>
      <c r="U57" s="574"/>
      <c r="V57" s="574"/>
      <c r="W57" s="574"/>
      <c r="X57" s="574"/>
      <c r="Y57" s="574"/>
      <c r="Z57" s="574"/>
      <c r="AA57" s="574"/>
      <c r="AB57" s="576"/>
      <c r="AC57" s="574"/>
      <c r="AD57" s="574"/>
      <c r="AE57" s="574"/>
      <c r="AF57" s="574"/>
      <c r="AG57" s="574"/>
      <c r="AH57" s="574"/>
      <c r="AI57" s="574"/>
      <c r="AJ57" s="574"/>
      <c r="AK57" s="574"/>
      <c r="AL57" s="574"/>
      <c r="AM57" s="635"/>
      <c r="AN57" s="635"/>
      <c r="AO57" s="580" t="str">
        <f t="shared" ref="AO57" ca="1" si="2">IFERROR(YEAR(NOW())-VLOOKUP(HLOOKUP(100,A57:AM57,1,1),$A$60:$C$79,3,TRUE)," " )</f>
        <v xml:space="preserve"> </v>
      </c>
    </row>
    <row r="58" spans="1:41" ht="13.5" thickTop="1" x14ac:dyDescent="0.2">
      <c r="AO58" s="142"/>
    </row>
    <row r="59" spans="1:41" x14ac:dyDescent="0.2">
      <c r="C59" s="113" t="s">
        <v>208</v>
      </c>
      <c r="D59" s="113" t="s">
        <v>209</v>
      </c>
      <c r="E59" s="674" t="s">
        <v>210</v>
      </c>
      <c r="F59" s="674"/>
      <c r="G59" s="674"/>
      <c r="H59" s="674"/>
      <c r="I59" s="674"/>
      <c r="J59" s="674" t="s">
        <v>211</v>
      </c>
      <c r="K59" s="674"/>
      <c r="L59" s="674"/>
      <c r="M59" s="674"/>
      <c r="N59" s="674"/>
      <c r="O59" s="674"/>
      <c r="P59" s="674"/>
      <c r="Q59" s="674" t="s">
        <v>212</v>
      </c>
      <c r="R59" s="674"/>
      <c r="S59" s="674"/>
      <c r="T59" s="674"/>
      <c r="U59" s="674"/>
      <c r="V59" s="674"/>
      <c r="W59" s="674"/>
    </row>
    <row r="60" spans="1:41" x14ac:dyDescent="0.2">
      <c r="A60" s="2">
        <v>1</v>
      </c>
      <c r="B60" s="2"/>
      <c r="C60">
        <v>1992</v>
      </c>
      <c r="D60">
        <v>1993</v>
      </c>
      <c r="E60" s="676" t="s">
        <v>329</v>
      </c>
      <c r="F60" s="676"/>
      <c r="G60" s="676"/>
      <c r="H60" s="676"/>
      <c r="I60" s="676"/>
      <c r="J60" s="677"/>
      <c r="K60" s="677"/>
      <c r="L60" s="677"/>
      <c r="M60" s="677"/>
      <c r="N60" s="677"/>
      <c r="O60" s="677"/>
      <c r="P60" s="677"/>
      <c r="Q60" s="675" t="s">
        <v>330</v>
      </c>
      <c r="R60" s="675"/>
      <c r="S60" s="675"/>
      <c r="T60" s="675"/>
      <c r="U60" s="675"/>
      <c r="V60" s="675"/>
      <c r="W60" s="675"/>
      <c r="X60" s="675"/>
      <c r="Y60" s="675"/>
      <c r="Z60" s="675"/>
      <c r="AA60" s="675"/>
    </row>
    <row r="61" spans="1:41" x14ac:dyDescent="0.2">
      <c r="A61" s="14">
        <v>2</v>
      </c>
      <c r="B61" s="14"/>
      <c r="C61">
        <v>2003</v>
      </c>
      <c r="D61">
        <v>2004</v>
      </c>
      <c r="E61" s="676" t="s">
        <v>331</v>
      </c>
      <c r="F61" s="676"/>
      <c r="G61" s="676"/>
      <c r="H61" s="676"/>
      <c r="I61" s="676"/>
      <c r="J61" s="677"/>
      <c r="K61" s="677"/>
      <c r="L61" s="677"/>
      <c r="M61" s="677"/>
      <c r="N61" s="677"/>
      <c r="O61" s="677"/>
      <c r="P61" s="677"/>
      <c r="Q61" s="678" t="s">
        <v>332</v>
      </c>
      <c r="R61" s="678"/>
      <c r="S61" s="678"/>
      <c r="T61" s="678"/>
      <c r="U61" s="678"/>
      <c r="V61" s="678"/>
      <c r="W61" s="678"/>
      <c r="X61" s="678"/>
      <c r="Y61" s="678"/>
      <c r="Z61" s="678"/>
      <c r="AA61" s="678"/>
    </row>
    <row r="62" spans="1:41" x14ac:dyDescent="0.2">
      <c r="A62" s="41">
        <v>3</v>
      </c>
      <c r="B62" s="41"/>
      <c r="C62">
        <v>2000</v>
      </c>
      <c r="D62">
        <v>2002</v>
      </c>
      <c r="E62" s="676" t="s">
        <v>333</v>
      </c>
      <c r="F62" s="676"/>
      <c r="G62" s="676"/>
      <c r="H62" s="676"/>
      <c r="I62" s="676"/>
      <c r="J62" s="677"/>
      <c r="K62" s="677"/>
      <c r="L62" s="677"/>
      <c r="M62" s="677"/>
      <c r="N62" s="677"/>
      <c r="O62" s="677"/>
      <c r="P62" s="677"/>
      <c r="Q62" s="678" t="s">
        <v>334</v>
      </c>
      <c r="R62" s="678"/>
      <c r="S62" s="678"/>
      <c r="T62" s="678"/>
      <c r="U62" s="678"/>
      <c r="V62" s="678"/>
      <c r="W62" s="678"/>
      <c r="X62" s="678"/>
      <c r="Y62" s="678"/>
      <c r="Z62" s="678"/>
      <c r="AA62" s="678"/>
    </row>
    <row r="63" spans="1:41" x14ac:dyDescent="0.2">
      <c r="A63" s="7">
        <v>4</v>
      </c>
      <c r="B63" s="7"/>
      <c r="C63">
        <v>2006</v>
      </c>
      <c r="D63">
        <v>2008</v>
      </c>
      <c r="E63" s="676" t="s">
        <v>335</v>
      </c>
      <c r="F63" s="676"/>
      <c r="G63" s="676"/>
      <c r="H63" s="676"/>
      <c r="I63" s="676"/>
      <c r="J63" s="677"/>
      <c r="K63" s="677"/>
      <c r="L63" s="677"/>
      <c r="M63" s="677"/>
      <c r="N63" s="677"/>
      <c r="O63" s="677"/>
      <c r="P63" s="677"/>
      <c r="Q63" s="678" t="s">
        <v>336</v>
      </c>
      <c r="R63" s="678"/>
      <c r="S63" s="678"/>
      <c r="T63" s="678"/>
      <c r="U63" s="678"/>
      <c r="V63" s="678"/>
      <c r="W63" s="678"/>
      <c r="X63" s="678"/>
      <c r="Y63" s="678"/>
      <c r="Z63" s="678"/>
      <c r="AA63" s="678"/>
    </row>
    <row r="64" spans="1:41" x14ac:dyDescent="0.2">
      <c r="A64" s="57">
        <v>5</v>
      </c>
      <c r="B64" s="57"/>
      <c r="C64">
        <v>2015</v>
      </c>
      <c r="D64">
        <v>2016</v>
      </c>
      <c r="E64" s="676" t="s">
        <v>337</v>
      </c>
      <c r="F64" s="676"/>
      <c r="G64" s="676"/>
      <c r="H64" s="676"/>
      <c r="I64" s="676"/>
      <c r="J64" s="679"/>
      <c r="K64" s="679"/>
      <c r="L64" s="679"/>
      <c r="M64" s="679"/>
      <c r="N64" s="679"/>
      <c r="O64" s="679"/>
      <c r="P64" s="679"/>
      <c r="Q64" s="678" t="s">
        <v>338</v>
      </c>
      <c r="R64" s="678"/>
      <c r="S64" s="678"/>
      <c r="T64" s="678"/>
      <c r="U64" s="678"/>
      <c r="V64" s="678"/>
      <c r="W64" s="678"/>
      <c r="X64" s="678"/>
      <c r="Y64" s="678"/>
      <c r="Z64" s="678"/>
      <c r="AA64" s="678"/>
    </row>
    <row r="65" spans="1:27" x14ac:dyDescent="0.2">
      <c r="A65" s="58">
        <v>6</v>
      </c>
      <c r="B65" s="58"/>
      <c r="C65">
        <v>2014</v>
      </c>
      <c r="D65">
        <v>2014</v>
      </c>
      <c r="E65" s="676" t="s">
        <v>339</v>
      </c>
      <c r="F65" s="676"/>
      <c r="G65" s="676"/>
      <c r="H65" s="676"/>
      <c r="I65" s="676"/>
      <c r="J65" s="677"/>
      <c r="K65" s="677"/>
      <c r="L65" s="677"/>
      <c r="M65" s="677"/>
      <c r="N65" s="677"/>
      <c r="O65" s="677"/>
      <c r="P65" s="677"/>
      <c r="Q65" s="678" t="s">
        <v>340</v>
      </c>
      <c r="R65" s="678"/>
      <c r="S65" s="678"/>
      <c r="T65" s="678"/>
      <c r="U65" s="678"/>
      <c r="V65" s="678"/>
      <c r="W65" s="678"/>
      <c r="X65" s="678"/>
      <c r="Y65" s="678"/>
      <c r="Z65" s="678"/>
      <c r="AA65" s="678"/>
    </row>
    <row r="66" spans="1:27" x14ac:dyDescent="0.2">
      <c r="A66" s="59">
        <v>7</v>
      </c>
      <c r="B66" s="59"/>
      <c r="C66">
        <v>2016</v>
      </c>
      <c r="D66">
        <v>2017</v>
      </c>
      <c r="E66" s="676" t="s">
        <v>341</v>
      </c>
      <c r="F66" s="676"/>
      <c r="G66" s="676"/>
      <c r="H66" s="676"/>
      <c r="I66" s="676"/>
      <c r="J66" s="679"/>
      <c r="K66" s="677"/>
      <c r="L66" s="677"/>
      <c r="M66" s="677"/>
      <c r="N66" s="677"/>
      <c r="O66" s="677"/>
      <c r="P66" s="677"/>
      <c r="Q66" s="678" t="s">
        <v>871</v>
      </c>
      <c r="R66" s="678"/>
      <c r="S66" s="678"/>
      <c r="T66" s="678"/>
      <c r="U66" s="678"/>
      <c r="V66" s="678"/>
      <c r="W66" s="678"/>
      <c r="X66" s="678"/>
      <c r="Y66" s="678"/>
      <c r="Z66" s="678"/>
      <c r="AA66" s="678"/>
    </row>
    <row r="67" spans="1:27" x14ac:dyDescent="0.2">
      <c r="A67" s="584">
        <v>8</v>
      </c>
      <c r="B67" s="61"/>
      <c r="C67">
        <v>2024</v>
      </c>
      <c r="E67" s="678" t="s">
        <v>342</v>
      </c>
      <c r="F67" s="678"/>
      <c r="G67" s="678"/>
      <c r="H67" s="678"/>
      <c r="I67" s="678"/>
      <c r="J67" s="679" t="s">
        <v>240</v>
      </c>
      <c r="K67" s="677"/>
      <c r="L67" s="677"/>
      <c r="M67" s="677"/>
      <c r="N67" s="677"/>
      <c r="O67" s="677"/>
      <c r="P67" s="677"/>
      <c r="Q67" s="680"/>
      <c r="R67" s="680"/>
      <c r="S67" s="680"/>
      <c r="T67" s="680"/>
      <c r="U67" s="680"/>
      <c r="V67" s="680"/>
      <c r="W67" s="680"/>
      <c r="X67" s="680"/>
      <c r="Y67" s="680"/>
      <c r="Z67" s="680"/>
      <c r="AA67" s="680"/>
    </row>
    <row r="68" spans="1:27" x14ac:dyDescent="0.2">
      <c r="E68" s="680"/>
      <c r="F68" s="680"/>
      <c r="G68" s="680"/>
      <c r="H68" s="680"/>
      <c r="I68" s="680"/>
      <c r="J68" s="677"/>
      <c r="K68" s="677"/>
      <c r="L68" s="677"/>
      <c r="M68" s="677"/>
      <c r="N68" s="677"/>
      <c r="O68" s="677"/>
      <c r="P68" s="677"/>
      <c r="Q68" s="680"/>
      <c r="R68" s="680"/>
      <c r="S68" s="680"/>
      <c r="T68" s="680"/>
      <c r="U68" s="680"/>
      <c r="V68" s="680"/>
      <c r="W68" s="680"/>
      <c r="X68" s="680"/>
      <c r="Y68" s="680"/>
      <c r="Z68" s="680"/>
      <c r="AA68" s="680"/>
    </row>
  </sheetData>
  <sortState xmlns:xlrd2="http://schemas.microsoft.com/office/spreadsheetml/2017/richdata2" ref="A24:AB44">
    <sortCondition ref="A24"/>
  </sortState>
  <mergeCells count="30">
    <mergeCell ref="E68:I68"/>
    <mergeCell ref="J68:P68"/>
    <mergeCell ref="Q68:AA68"/>
    <mergeCell ref="Q67:AA67"/>
    <mergeCell ref="E65:I65"/>
    <mergeCell ref="Q65:AA65"/>
    <mergeCell ref="J65:P65"/>
    <mergeCell ref="J66:P66"/>
    <mergeCell ref="E67:I67"/>
    <mergeCell ref="J67:P67"/>
    <mergeCell ref="Q66:AA66"/>
    <mergeCell ref="E66:I66"/>
    <mergeCell ref="Q63:AA63"/>
    <mergeCell ref="E61:I61"/>
    <mergeCell ref="E62:I62"/>
    <mergeCell ref="E63:I63"/>
    <mergeCell ref="J64:P64"/>
    <mergeCell ref="E64:I64"/>
    <mergeCell ref="J61:P61"/>
    <mergeCell ref="J62:P62"/>
    <mergeCell ref="J63:P63"/>
    <mergeCell ref="Q64:AA64"/>
    <mergeCell ref="Q61:AA61"/>
    <mergeCell ref="Q62:AA62"/>
    <mergeCell ref="E59:I59"/>
    <mergeCell ref="J59:P59"/>
    <mergeCell ref="Q59:W59"/>
    <mergeCell ref="Q60:AA60"/>
    <mergeCell ref="E60:I60"/>
    <mergeCell ref="J60:P60"/>
  </mergeCells>
  <phoneticPr fontId="0" type="noConversion"/>
  <conditionalFormatting sqref="B46:AC46 AO46">
    <cfRule type="expression" dxfId="108" priority="7">
      <formula>IF(ISBLANK(B46),IF(OR(ISBLANK($B46),IF(ISNUMBER($B46),(C$1&lt;=$B46),FALSE)),TRUE,FALSE))</formula>
    </cfRule>
  </conditionalFormatting>
  <conditionalFormatting sqref="AA17">
    <cfRule type="expression" dxfId="107" priority="262">
      <formula>IF(ISBLANK(AA17),IF(OR(ISBLANK($B17),IF(ISNUMBER($B17),(AO$1&lt;=$B17),FALSE)),TRUE,FALSE))</formula>
    </cfRule>
  </conditionalFormatting>
  <conditionalFormatting sqref="AB11:AB19 B11:Z44 AO11:AO45 AA18:AA44 AC18:AD44 AB21:AB44 B45:AI45 B48 AO48:AO49 AO52:AO55 Q55 B57:AB57">
    <cfRule type="expression" dxfId="106" priority="47">
      <formula>IF(ISBLANK(B11),IF(OR(ISBLANK($B11),IF(ISNUMBER($B11),(C$1&lt;=$B11),FALSE)),TRUE,FALSE))</formula>
    </cfRule>
  </conditionalFormatting>
  <conditionalFormatting sqref="AD46">
    <cfRule type="expression" dxfId="105" priority="12">
      <formula>IF(ISBLANK(AD46),IF(OR(ISBLANK($B46),IF(ISNUMBER($B46),(#REF!&lt;=$B46),FALSE)),TRUE,FALSE))</formula>
    </cfRule>
  </conditionalFormatting>
  <conditionalFormatting sqref="AE46">
    <cfRule type="expression" dxfId="104" priority="10">
      <formula>IF(ISBLANK(AE46),IF(OR(ISBLANK($B46),IF(ISNUMBER($B46),(AO$1&lt;=$B46),FALSE)),TRUE,FALSE))</formula>
    </cfRule>
  </conditionalFormatting>
  <conditionalFormatting sqref="AE57">
    <cfRule type="expression" dxfId="103" priority="50">
      <formula>IF(ISBLANK(AE57),IF(OR(ISBLANK($B57),IF(ISNUMBER($B57),(AO$1&lt;=$B57),FALSE)),TRUE,FALSE))</formula>
    </cfRule>
  </conditionalFormatting>
  <conditionalFormatting sqref="AF46">
    <cfRule type="expression" dxfId="102" priority="11">
      <formula>IF(ISBLANK(AF46),IF(OR(ISBLANK($B46),IF(ISNUMBER($B46),(AO$1&lt;=$B46),FALSE)),TRUE,FALSE))</formula>
    </cfRule>
  </conditionalFormatting>
  <conditionalFormatting sqref="AF57">
    <cfRule type="expression" dxfId="101" priority="48">
      <formula>IF(ISBLANK(AF57),IF(OR(ISBLANK($B57),IF(ISNUMBER($B57),(AO$1&lt;=$B57),FALSE)),TRUE,FALSE))</formula>
    </cfRule>
  </conditionalFormatting>
  <conditionalFormatting sqref="AF11:AG22 AE11:AE44 AF39:AG44 AC57:AD57">
    <cfRule type="expression" dxfId="100" priority="51">
      <formula>IF(ISBLANK(AC11),IF(OR(ISBLANK($B11),IF(ISNUMBER($B11),(#REF!&lt;=$B11),FALSE)),TRUE,FALSE))</formula>
    </cfRule>
  </conditionalFormatting>
  <conditionalFormatting sqref="AF24:AG25 AF34:AN34 AH40:AK40">
    <cfRule type="expression" dxfId="99" priority="252">
      <formula>IF(ISBLANK(AF24),IF(OR(ISBLANK($B24),IF(ISNUMBER($B24),(#REF!&lt;=$B24),FALSE)),TRUE,FALSE))</formula>
    </cfRule>
  </conditionalFormatting>
  <conditionalFormatting sqref="AF27:AG33">
    <cfRule type="expression" dxfId="98" priority="60">
      <formula>IF(ISBLANK(AF27),IF(OR(ISBLANK($B27),IF(ISNUMBER($B27),(#REF!&lt;=$B27),FALSE)),TRUE,FALSE))</formula>
    </cfRule>
  </conditionalFormatting>
  <conditionalFormatting sqref="AG46">
    <cfRule type="expression" dxfId="97" priority="9">
      <formula>IF(ISBLANK(AG46),IF(OR(ISBLANK($B46),IF(ISNUMBER($B46),(AO$1&lt;=$B46),FALSE)),TRUE,FALSE))</formula>
    </cfRule>
  </conditionalFormatting>
  <conditionalFormatting sqref="AG57">
    <cfRule type="expression" dxfId="96" priority="53">
      <formula>IF(ISBLANK(AG57),IF(OR(ISBLANK($B57),IF(ISNUMBER($B57),(AO$1&lt;=$B57),FALSE)),TRUE,FALSE))</formula>
    </cfRule>
  </conditionalFormatting>
  <conditionalFormatting sqref="AH46">
    <cfRule type="expression" dxfId="95" priority="16">
      <formula>IF(ISBLANK(AH46),IF(OR(ISBLANK($B46),IF(ISNUMBER($B46),(AO$1&lt;=$B46),FALSE)),TRUE,FALSE))</formula>
    </cfRule>
  </conditionalFormatting>
  <conditionalFormatting sqref="AH22:AL22">
    <cfRule type="expression" dxfId="94" priority="54">
      <formula>IF(ISBLANK(AH22),IF(OR(ISBLANK($B22),IF(ISNUMBER($B22),(#REF!&lt;=$B22),FALSE)),TRUE,FALSE))</formula>
    </cfRule>
  </conditionalFormatting>
  <conditionalFormatting sqref="AH29:AL29">
    <cfRule type="expression" dxfId="93" priority="59">
      <formula>IF(ISBLANK(AH29),IF(OR(ISBLANK($B29),IF(ISNUMBER($B29),(#REF!&lt;=$B29),FALSE)),TRUE,FALSE))</formula>
    </cfRule>
  </conditionalFormatting>
  <conditionalFormatting sqref="AH30:AM30">
    <cfRule type="expression" dxfId="92" priority="61">
      <formula>IF(ISBLANK(AH30),IF(OR(ISBLANK($B30),IF(ISNUMBER($B30),(#REF!&lt;=$B30),FALSE)),TRUE,FALSE))</formula>
    </cfRule>
  </conditionalFormatting>
  <conditionalFormatting sqref="AI46">
    <cfRule type="expression" dxfId="91" priority="13">
      <formula>IF(ISBLANK(AI46),IF(OR(ISBLANK($B46),IF(ISNUMBER($B46),(#REF!&lt;=$B46),FALSE)),TRUE,FALSE))</formula>
    </cfRule>
  </conditionalFormatting>
  <conditionalFormatting sqref="AI11:AJ11 AH18 AI32:AJ32 AF36:AM38 AI43:AJ43 AH44:AJ44 AL44">
    <cfRule type="expression" dxfId="90" priority="260">
      <formula>IF(ISBLANK(AF11),IF(OR(ISBLANK($B11),IF(ISNUMBER($B11),(#REF!&lt;=$B11),FALSE)),TRUE,FALSE))</formula>
    </cfRule>
  </conditionalFormatting>
  <conditionalFormatting sqref="AI12:AJ12 AJ14:AJ17 AI14:AI19 AH20:AI20 AI21 AH24:AM25 AH27:AM28 AI35 AH39:AL39 AM39:AM40 AL40 AH42:AM42 AH57:AL57">
    <cfRule type="expression" dxfId="89" priority="408">
      <formula>IF(ISBLANK(AH12),IF(OR(ISBLANK($B12),IF(ISNUMBER($B12),(AO$1&lt;=$B12),FALSE)),TRUE,FALSE))</formula>
    </cfRule>
  </conditionalFormatting>
  <conditionalFormatting sqref="AJ46">
    <cfRule type="expression" dxfId="88" priority="15">
      <formula>IF(ISBLANK(AJ46),IF(OR(ISBLANK($B46),IF(ISNUMBER($B46),(AO$1&lt;=$B46),FALSE)),TRUE,FALSE))</formula>
    </cfRule>
  </conditionalFormatting>
  <conditionalFormatting sqref="AK11:AK19 AL19 AJ20:AK20 AK21:AL21 AM22:AN22 AK23:AL23 AK26:AL26 AM29:AN29 AK31:AL31 AM32 AL33 AK35 AK41:AL41 AM43 AM44:AN44 AK44:AK45 AM45:AM46 AL54 AM55:AN55">
    <cfRule type="expression" dxfId="87" priority="19">
      <formula>IF(ISBLANK(AJ11),IF(OR(ISBLANK($B11),IF(ISNUMBER($B11),(AP$1&lt;=$B11),FALSE)),TRUE,FALSE))</formula>
    </cfRule>
  </conditionalFormatting>
  <conditionalFormatting sqref="AK46">
    <cfRule type="expression" dxfId="86" priority="14">
      <formula>IF(ISBLANK(AK46),IF(OR(ISBLANK($B46),IF(ISNUMBER($B46),(AO$1&lt;=$B46),FALSE)),TRUE,FALSE))</formula>
    </cfRule>
  </conditionalFormatting>
  <conditionalFormatting sqref="AL3:AL4">
    <cfRule type="expression" dxfId="85" priority="29">
      <formula>IF(ISBLANK(AL3),IF(OR(ISBLANK($B3),IF(ISNUMBER($B3),(AR$1&lt;=$B3),FALSE)),TRUE,FALSE))</formula>
    </cfRule>
  </conditionalFormatting>
  <conditionalFormatting sqref="AL6">
    <cfRule type="expression" dxfId="84" priority="32">
      <formula>IF(ISBLANK(AL6),IF(OR(ISBLANK($B6),IF(ISNUMBER($B6),(AR$1&lt;=$B6),FALSE)),TRUE,FALSE))</formula>
    </cfRule>
  </conditionalFormatting>
  <conditionalFormatting sqref="AL11">
    <cfRule type="expression" dxfId="83" priority="26">
      <formula>IF(ISBLANK(AL11),IF(OR(ISBLANK($B11),IF(ISNUMBER($B11),(AR$1&lt;=$B11),FALSE)),TRUE,FALSE))</formula>
    </cfRule>
  </conditionalFormatting>
  <conditionalFormatting sqref="AL12 AL15 AL18 AL20 AL35:AM35 AL45">
    <cfRule type="expression" dxfId="82" priority="58">
      <formula>IF(ISBLANK(AL12),IF(OR(ISBLANK($B12),IF(ISNUMBER($B12),(AQ$1&lt;=$B12),FALSE)),TRUE,FALSE))</formula>
    </cfRule>
  </conditionalFormatting>
  <conditionalFormatting sqref="AL13:AL14">
    <cfRule type="expression" dxfId="81" priority="18">
      <formula>IF(ISBLANK(AL13),IF(OR(ISBLANK($B13),IF(ISNUMBER($B13),(AR$1&lt;=$B13),FALSE)),TRUE,FALSE))</formula>
    </cfRule>
  </conditionalFormatting>
  <conditionalFormatting sqref="AL16:AL17">
    <cfRule type="expression" dxfId="80" priority="37">
      <formula>IF(ISBLANK(AL16),IF(OR(ISBLANK($B16),IF(ISNUMBER($B16),(AR$1&lt;=$B16),FALSE)),TRUE,FALSE))</formula>
    </cfRule>
  </conditionalFormatting>
  <conditionalFormatting sqref="AL46">
    <cfRule type="expression" dxfId="79" priority="5">
      <formula>IF(ISBLANK(AL46),IF(OR(ISBLANK($B46),IF(ISNUMBER($B46),(AO$1&lt;=$B46),FALSE)),TRUE,FALSE))</formula>
    </cfRule>
  </conditionalFormatting>
  <conditionalFormatting sqref="AM14">
    <cfRule type="expression" dxfId="78" priority="17">
      <formula>IF(ISBLANK(AM14),IF(OR(ISBLANK($B14),IF(ISNUMBER($B14),(AS$1&lt;=$B14),FALSE)),TRUE,FALSE))</formula>
    </cfRule>
  </conditionalFormatting>
  <conditionalFormatting sqref="AM12:AN13 AN14 AM15:AN21 AM23:AN23 AN24:AN25 AM26:AN26 AN27:AN28 AN30 AM31:AN31 AN32 AN35:AN40 AM41:AN41 AN42:AN43 AN45">
    <cfRule type="expression" dxfId="77" priority="274">
      <formula>IF(ISBLANK(AM12),IF(OR(ISBLANK($B12),IF(ISNUMBER($B12),(AQ$1&lt;=$B12),FALSE)),TRUE,FALSE))</formula>
    </cfRule>
  </conditionalFormatting>
  <conditionalFormatting sqref="AM57:AN57">
    <cfRule type="expression" dxfId="76" priority="46">
      <formula>IF(ISBLANK(AM57),IF(OR(ISBLANK($B57),IF(ISNUMBER($B57),(AP$1&lt;=$B57),FALSE)),TRUE,FALSE))</formula>
    </cfRule>
  </conditionalFormatting>
  <conditionalFormatting sqref="AN46">
    <cfRule type="expression" dxfId="75" priority="552">
      <formula>IF(ISBLANK(AN46),IF(OR(ISBLANK($B46),IF(ISNUMBER($B46),(AP$1&lt;=$B46),FALSE)),TRUE,FALSE))</formula>
    </cfRule>
  </conditionalFormatting>
  <conditionalFormatting sqref="AO3:AO7 AO9 AA11:AA16 AC11:AD16 AD17">
    <cfRule type="expression" dxfId="74" priority="78">
      <formula>IF(ISBLANK(AA3),IF(OR(ISBLANK($B3),IF(ISNUMBER($B3),(AB$1&lt;=$B3),FALSE)),TRUE,FALSE))</formula>
    </cfRule>
  </conditionalFormatting>
  <conditionalFormatting sqref="AO3:AO7 AO9 AO11:AO45 AO48:AO49 AO52:AO55">
    <cfRule type="cellIs" dxfId="73" priority="80" operator="greaterThan">
      <formula>9</formula>
    </cfRule>
  </conditionalFormatting>
  <conditionalFormatting sqref="AO11:AO46 AO48:AO49 AO52:AO55 AO3:AO7 AO9">
    <cfRule type="expression" dxfId="72" priority="73">
      <formula>IF(ISBLANK($B3),TRUE,FALSE)</formula>
    </cfRule>
  </conditionalFormatting>
  <conditionalFormatting sqref="AO46">
    <cfRule type="cellIs" dxfId="71" priority="8" operator="greaterThan">
      <formula>9</formula>
    </cfRule>
  </conditionalFormatting>
  <conditionalFormatting sqref="AO51">
    <cfRule type="expression" dxfId="70" priority="1">
      <formula>IF(ISBLANK(AO51),IF(OR(ISBLANK($B51),IF(ISNUMBER($B51),(AP$1&lt;=$B51),FALSE)),TRUE,FALSE))</formula>
    </cfRule>
    <cfRule type="cellIs" dxfId="69" priority="3" operator="greaterThan">
      <formula>9</formula>
    </cfRule>
    <cfRule type="expression" dxfId="68" priority="2">
      <formula>IF(ISBLANK($B51),TRUE,FALSE)</formula>
    </cfRule>
  </conditionalFormatting>
  <conditionalFormatting sqref="AO57">
    <cfRule type="expression" dxfId="67" priority="44">
      <formula>IF(ISBLANK(AO57),IF(OR(ISBLANK($B57),IF(ISNUMBER($B57),(AP$1&lt;=$B57),FALSE)),TRUE,FALSE))</formula>
    </cfRule>
    <cfRule type="cellIs" dxfId="66" priority="45" operator="greaterThan">
      <formula>9</formula>
    </cfRule>
    <cfRule type="expression" dxfId="65" priority="43">
      <formula>IF(ISBLANK($B57),TRUE,FALSE)</formula>
    </cfRule>
  </conditionalFormatting>
  <hyperlinks>
    <hyperlink ref="Q62:AA62" r:id="rId1" display="(EUROMET.L-S14 Final Report, 2004, 38 pages)" xr:uid="{00000000-0004-0000-0700-000002000000}"/>
    <hyperlink ref="Q61:AA61" r:id="rId2" display="(Metrologia, 2003, 40, Tech. Suppl. 04002)" xr:uid="{00000000-0004-0000-0700-000004000000}"/>
    <hyperlink ref="Q63:AA63" r:id="rId3" display="(Metrologia, 2012, 49, Tech. Suppl. 04006)" xr:uid="{00000000-0004-0000-0700-000006000000}"/>
    <hyperlink ref="Q65:AA65" r:id="rId4" display="(Metrologia, 2015, 52, Tech. Suppl. 04007)" xr:uid="{00000000-0004-0000-0700-000008000000}"/>
    <hyperlink ref="E64:I64" r:id="rId5" display="APMP.L-K7.2014" xr:uid="{72CFE673-B841-4823-9D18-125DB69A858D}"/>
    <hyperlink ref="E65:I65" r:id="rId6" display="EURAMET.L-K7.2014" xr:uid="{8DE981D9-670A-42F3-B12D-57CF63B70667}"/>
    <hyperlink ref="E63:I63" r:id="rId7" display="EUROMET.L-K7.2006" xr:uid="{1E775C9A-19F9-4D92-B858-726B69020BDA}"/>
    <hyperlink ref="E66:I66" r:id="rId8" display="SIM.L-K7.2016" xr:uid="{36AD7947-B6AB-464B-BF0F-8A64FB22B947}"/>
    <hyperlink ref="E60:I60" r:id="rId9" display="EUROMET.L-S1 " xr:uid="{26DB0654-5AC3-4866-8506-C879361B2684}"/>
    <hyperlink ref="E61:I61" r:id="rId10" display="EUROMET.L-S14 " xr:uid="{FF6CF999-A0E3-4D70-B57B-CDCBB4DCA1CD}"/>
    <hyperlink ref="E62:I62" r:id="rId11" display="CCL-S3 " xr:uid="{A16F9FFC-7F2C-41E1-BB29-C50215B1FEE2}"/>
    <hyperlink ref="Q64:AA64" r:id="rId12" display="(Metrologia, 2022, 59, Tech. Suppl. 04006)" xr:uid="{87AC94EA-6516-4609-B4E4-81DC4196C6DC}"/>
    <hyperlink ref="Q66:AA66" r:id="rId13" display="Metrologia, 2023, 60, Tech. Suppl. 04004" xr:uid="{95D78DA9-8895-497F-9360-1EF8ABB8F1D0}"/>
    <hyperlink ref="E67:I67" r:id="rId14" display="EURAMET.L-K7.n01" xr:uid="{BA28B66E-13C1-4780-A77E-FCEED9C506A7}"/>
  </hyperlinks>
  <pageMargins left="0.78740157480314965" right="0.78740157480314965" top="0.98425196850393704" bottom="0.98425196850393704" header="0.51181102362204722" footer="0.51181102362204722"/>
  <pageSetup paperSize="9" scale="50" orientation="landscape" r:id="rId15"/>
  <headerFooter alignWithMargins="0">
    <oddHeader>&amp;CCCL Key Comparison Planning&amp;R&amp;F</oddHeader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Q66"/>
  <sheetViews>
    <sheetView zoomScale="90" zoomScaleNormal="90" workbookViewId="0">
      <pane xSplit="2" ySplit="1" topLeftCell="Q24" activePane="bottomRight" state="frozen"/>
      <selection pane="topRight" activeCell="C1" sqref="C1"/>
      <selection pane="bottomLeft" activeCell="A2" sqref="A2"/>
      <selection pane="bottomRight" activeCell="AO43" sqref="AO43"/>
    </sheetView>
  </sheetViews>
  <sheetFormatPr defaultColWidth="5.7109375" defaultRowHeight="12.75" outlineLevelRow="2" x14ac:dyDescent="0.2"/>
  <cols>
    <col min="1" max="1" width="28" bestFit="1" customWidth="1"/>
    <col min="2" max="2" width="8" customWidth="1"/>
    <col min="3" max="40" width="5.7109375" customWidth="1"/>
    <col min="41" max="41" width="12.7109375" customWidth="1"/>
  </cols>
  <sheetData>
    <row r="1" spans="1:41" ht="38.25" customHeight="1" thickBot="1" x14ac:dyDescent="0.25">
      <c r="A1" s="22"/>
      <c r="B1" s="267" t="s">
        <v>155</v>
      </c>
      <c r="C1" s="25">
        <v>1990</v>
      </c>
      <c r="D1" s="26">
        <v>1991</v>
      </c>
      <c r="E1" s="26">
        <v>1992</v>
      </c>
      <c r="F1" s="26">
        <v>1993</v>
      </c>
      <c r="G1" s="26">
        <v>1994</v>
      </c>
      <c r="H1" s="26">
        <v>1995</v>
      </c>
      <c r="I1" s="26">
        <v>1996</v>
      </c>
      <c r="J1" s="26">
        <v>1997</v>
      </c>
      <c r="K1" s="26">
        <v>1998</v>
      </c>
      <c r="L1" s="26">
        <v>1999</v>
      </c>
      <c r="M1" s="26">
        <v>2000</v>
      </c>
      <c r="N1" s="26">
        <v>2001</v>
      </c>
      <c r="O1" s="26">
        <v>2002</v>
      </c>
      <c r="P1" s="26">
        <v>2003</v>
      </c>
      <c r="Q1" s="26">
        <v>2004</v>
      </c>
      <c r="R1" s="26">
        <v>2005</v>
      </c>
      <c r="S1" s="26">
        <v>2006</v>
      </c>
      <c r="T1" s="26">
        <v>2007</v>
      </c>
      <c r="U1" s="26">
        <v>2008</v>
      </c>
      <c r="V1" s="26">
        <v>2009</v>
      </c>
      <c r="W1" s="26">
        <v>2010</v>
      </c>
      <c r="X1" s="26">
        <v>2011</v>
      </c>
      <c r="Y1" s="26">
        <v>2012</v>
      </c>
      <c r="Z1" s="26">
        <v>2013</v>
      </c>
      <c r="AA1" s="26">
        <v>2014</v>
      </c>
      <c r="AB1" s="26">
        <v>2015</v>
      </c>
      <c r="AC1" s="26">
        <v>2016</v>
      </c>
      <c r="AD1" s="26">
        <v>2017</v>
      </c>
      <c r="AE1" s="26">
        <v>2018</v>
      </c>
      <c r="AF1" s="27">
        <v>2019</v>
      </c>
      <c r="AG1" s="27">
        <v>2020</v>
      </c>
      <c r="AH1" s="27">
        <v>2021</v>
      </c>
      <c r="AI1" s="27">
        <v>2022</v>
      </c>
      <c r="AJ1" s="27">
        <v>2023</v>
      </c>
      <c r="AK1" s="27">
        <v>2024</v>
      </c>
      <c r="AL1" s="27">
        <v>2025</v>
      </c>
      <c r="AM1" s="27">
        <v>2026</v>
      </c>
      <c r="AN1">
        <v>2027</v>
      </c>
      <c r="AO1" s="291" t="s">
        <v>926</v>
      </c>
    </row>
    <row r="2" spans="1:41" ht="14.25" thickTop="1" thickBot="1" x14ac:dyDescent="0.25">
      <c r="A2" s="23" t="s">
        <v>156</v>
      </c>
      <c r="B2" s="218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36"/>
      <c r="AH2" s="236"/>
      <c r="AI2" s="219"/>
      <c r="AJ2" s="219"/>
      <c r="AK2" s="219"/>
      <c r="AL2" s="219"/>
      <c r="AM2" s="219"/>
      <c r="AN2" s="219"/>
      <c r="AO2" s="229"/>
    </row>
    <row r="3" spans="1:41" ht="13.5" outlineLevel="1" thickBot="1" x14ac:dyDescent="0.25">
      <c r="A3" s="22" t="s">
        <v>157</v>
      </c>
      <c r="B3" s="185" t="s">
        <v>158</v>
      </c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09">
        <v>3</v>
      </c>
      <c r="V3" s="1"/>
      <c r="W3" s="1"/>
      <c r="X3" s="1"/>
      <c r="Y3" s="1"/>
      <c r="Z3" s="1"/>
      <c r="AA3" s="24"/>
      <c r="AB3" s="1"/>
      <c r="AC3" s="1"/>
      <c r="AD3" s="1"/>
      <c r="AE3" s="1"/>
      <c r="AF3" s="22"/>
      <c r="AG3" s="531">
        <v>6</v>
      </c>
      <c r="AH3" s="664">
        <v>7</v>
      </c>
      <c r="AI3" s="25"/>
      <c r="AJ3" s="1"/>
      <c r="AK3" s="1"/>
      <c r="AL3" s="1"/>
      <c r="AM3" s="22"/>
      <c r="AN3" s="609"/>
      <c r="AO3" s="43">
        <f ca="1">IFERROR(YEAR(NOW())-VLOOKUP(HLOOKUP(100,A3:AI3,1,1),$A$60:$C$74,3,TRUE)," " )</f>
        <v>5</v>
      </c>
    </row>
    <row r="4" spans="1:41" ht="13.5" outlineLevel="1" thickBot="1" x14ac:dyDescent="0.25">
      <c r="A4" s="22" t="s">
        <v>159</v>
      </c>
      <c r="B4" s="185" t="s">
        <v>158</v>
      </c>
      <c r="C4" s="2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09">
        <v>3</v>
      </c>
      <c r="W4" s="1"/>
      <c r="X4" s="1"/>
      <c r="Y4" s="1"/>
      <c r="Z4" s="31"/>
      <c r="AA4" s="1"/>
      <c r="AB4" s="1"/>
      <c r="AC4" s="1"/>
      <c r="AD4" s="1"/>
      <c r="AE4" s="1"/>
      <c r="AF4" s="1"/>
      <c r="AG4" s="29"/>
      <c r="AH4" s="531">
        <v>6</v>
      </c>
      <c r="AI4" s="672">
        <v>7</v>
      </c>
      <c r="AJ4" s="24"/>
      <c r="AK4" s="1"/>
      <c r="AL4" s="1"/>
      <c r="AM4" s="22"/>
      <c r="AN4" s="609"/>
      <c r="AO4" s="43">
        <f ca="1">IFERROR(YEAR(NOW())-VLOOKUP(HLOOKUP(100,A4:AI4,1,1),$A$60:$C$74,3,TRUE)," " )</f>
        <v>5</v>
      </c>
    </row>
    <row r="5" spans="1:41" outlineLevel="1" x14ac:dyDescent="0.2">
      <c r="A5" s="22" t="s">
        <v>160</v>
      </c>
      <c r="B5" s="185" t="s">
        <v>158</v>
      </c>
      <c r="C5" s="24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09">
        <v>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501">
        <v>7</v>
      </c>
      <c r="AI5" s="31"/>
      <c r="AJ5" s="1"/>
      <c r="AK5" s="1"/>
      <c r="AL5" s="1"/>
      <c r="AM5" s="22"/>
      <c r="AN5" s="609"/>
      <c r="AO5" s="43">
        <f ca="1">IFERROR(YEAR(NOW())-VLOOKUP(HLOOKUP(100,A5:AI5,1,1),$A$60:$C$74,3,TRUE)," " )</f>
        <v>5</v>
      </c>
    </row>
    <row r="6" spans="1:41" outlineLevel="1" x14ac:dyDescent="0.2">
      <c r="A6" s="27" t="s">
        <v>161</v>
      </c>
      <c r="B6" s="186" t="s">
        <v>158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09">
        <v>3</v>
      </c>
      <c r="W6" s="26"/>
      <c r="X6" s="26"/>
      <c r="Y6" s="26"/>
      <c r="Z6" s="26"/>
      <c r="AA6" s="26"/>
      <c r="AB6" s="26"/>
      <c r="AC6" s="26"/>
      <c r="AD6" s="26"/>
      <c r="AE6" s="1"/>
      <c r="AF6" s="1"/>
      <c r="AG6" s="1"/>
      <c r="AH6" s="106">
        <v>7</v>
      </c>
      <c r="AI6" s="1"/>
      <c r="AJ6" s="1"/>
      <c r="AK6" s="1"/>
      <c r="AL6" s="1"/>
      <c r="AM6" s="22"/>
      <c r="AN6" s="609"/>
      <c r="AO6" s="43">
        <f ca="1">IFERROR(YEAR(NOW())-VLOOKUP(HLOOKUP(100,A6:AI6,1,1),$A$60:$C$74,3,TRUE)," " )</f>
        <v>5</v>
      </c>
    </row>
    <row r="7" spans="1:41" ht="13.5" outlineLevel="1" thickBot="1" x14ac:dyDescent="0.25">
      <c r="A7" s="32" t="s">
        <v>162</v>
      </c>
      <c r="B7" s="187" t="s">
        <v>158</v>
      </c>
      <c r="C7" s="3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110">
        <v>3</v>
      </c>
      <c r="V7" s="34"/>
      <c r="W7" s="34"/>
      <c r="X7" s="34"/>
      <c r="Y7" s="32"/>
      <c r="Z7" s="32"/>
      <c r="AA7" s="97">
        <v>5</v>
      </c>
      <c r="AB7" s="34"/>
      <c r="AC7" s="34"/>
      <c r="AD7" s="34"/>
      <c r="AE7" s="34"/>
      <c r="AF7" s="34"/>
      <c r="AG7" s="34"/>
      <c r="AH7" s="34"/>
      <c r="AI7" s="95">
        <v>7</v>
      </c>
      <c r="AJ7" s="34"/>
      <c r="AK7" s="34"/>
      <c r="AL7" s="34"/>
      <c r="AM7" s="32"/>
      <c r="AN7" s="32"/>
      <c r="AO7" s="225">
        <f ca="1">IFERROR(YEAR(NOW())-VLOOKUP(HLOOKUP(100,A7:AI7,1,1),$A$60:$C$74,3,TRUE)," " )</f>
        <v>5</v>
      </c>
    </row>
    <row r="8" spans="1:41" ht="14.25" thickTop="1" thickBot="1" x14ac:dyDescent="0.25">
      <c r="A8" s="152" t="s">
        <v>163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36"/>
    </row>
    <row r="9" spans="1:41" ht="13.5" outlineLevel="1" thickBot="1" x14ac:dyDescent="0.25">
      <c r="A9" s="32" t="s">
        <v>164</v>
      </c>
      <c r="B9" s="187" t="s">
        <v>158</v>
      </c>
      <c r="C9" s="3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72"/>
      <c r="AG9" s="567">
        <v>6</v>
      </c>
      <c r="AH9" s="546"/>
      <c r="AI9" s="546"/>
      <c r="AJ9" s="666">
        <v>7</v>
      </c>
      <c r="AK9" s="532"/>
      <c r="AL9" s="212"/>
      <c r="AM9" s="212"/>
      <c r="AN9" s="532"/>
      <c r="AO9" s="76">
        <f ca="1">IFERROR(YEAR(NOW())-VLOOKUP(HLOOKUP(100,A9:AI9,1,1),$A$60:$C$74,3,TRUE)," " )</f>
        <v>6</v>
      </c>
    </row>
    <row r="10" spans="1:41" ht="13.5" thickTop="1" x14ac:dyDescent="0.2">
      <c r="A10" s="23" t="s">
        <v>165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36"/>
    </row>
    <row r="11" spans="1:41" outlineLevel="1" x14ac:dyDescent="0.2">
      <c r="A11" s="22" t="s">
        <v>166</v>
      </c>
      <c r="B11" s="189" t="s">
        <v>158</v>
      </c>
      <c r="C11" s="24"/>
      <c r="D11" s="1"/>
      <c r="E11" s="1"/>
      <c r="F11" s="1"/>
      <c r="G11" s="1"/>
      <c r="H11" s="1"/>
      <c r="I11" s="1"/>
      <c r="J11" s="1"/>
      <c r="K11" s="1"/>
      <c r="L11" s="1"/>
      <c r="M11" s="1"/>
      <c r="N11" s="22"/>
      <c r="O11" s="1"/>
      <c r="P11" s="24"/>
      <c r="Q11" s="1"/>
      <c r="R11" s="1"/>
      <c r="S11" s="1"/>
      <c r="T11" s="1"/>
      <c r="U11" s="1"/>
      <c r="V11" s="1"/>
      <c r="W11" s="1"/>
      <c r="X11" s="1"/>
      <c r="Y11" s="22"/>
      <c r="Z11" s="17">
        <v>5</v>
      </c>
      <c r="AA11" s="24"/>
      <c r="AB11" s="1"/>
      <c r="AC11" s="1"/>
      <c r="AD11" s="1"/>
      <c r="AE11" s="1"/>
      <c r="AF11" s="1"/>
      <c r="AG11" s="82">
        <v>6</v>
      </c>
      <c r="AH11" s="22"/>
      <c r="AI11" s="22"/>
      <c r="AJ11" s="22"/>
      <c r="AK11" s="22"/>
      <c r="AL11" s="1"/>
      <c r="AM11" s="66"/>
      <c r="AN11" s="66"/>
      <c r="AO11" s="43">
        <f t="shared" ref="AO11:AO45" ca="1" si="0">IFERROR(YEAR(NOW())-VLOOKUP(HLOOKUP(100,A11:AI11,1,1),$A$60:$C$74,3,TRUE)," " )</f>
        <v>6</v>
      </c>
    </row>
    <row r="12" spans="1:41" outlineLevel="1" x14ac:dyDescent="0.2">
      <c r="A12" s="22" t="s">
        <v>167</v>
      </c>
      <c r="B12" s="189" t="s">
        <v>158</v>
      </c>
      <c r="C12" s="24"/>
      <c r="D12" s="1"/>
      <c r="E12" s="1"/>
      <c r="F12" s="1"/>
      <c r="G12" s="1"/>
      <c r="H12" s="1"/>
      <c r="I12" s="1"/>
      <c r="J12" s="1"/>
      <c r="K12" s="1"/>
      <c r="L12" s="1"/>
      <c r="M12" s="1"/>
      <c r="N12" s="22"/>
      <c r="O12" s="5">
        <v>2</v>
      </c>
      <c r="P12" s="24"/>
      <c r="Q12" s="1"/>
      <c r="R12" s="1"/>
      <c r="S12" s="1"/>
      <c r="T12" s="1"/>
      <c r="U12" s="1"/>
      <c r="V12" s="1"/>
      <c r="W12" s="1"/>
      <c r="X12" s="1"/>
      <c r="Y12" s="22"/>
      <c r="Z12" s="17">
        <v>5</v>
      </c>
      <c r="AA12" s="24"/>
      <c r="AB12" s="1"/>
      <c r="AC12" s="1"/>
      <c r="AD12" s="1"/>
      <c r="AE12" s="1"/>
      <c r="AF12" s="1"/>
      <c r="AG12" s="82">
        <v>6</v>
      </c>
      <c r="AH12" s="22"/>
      <c r="AI12" s="22"/>
      <c r="AJ12" s="22"/>
      <c r="AK12" s="22"/>
      <c r="AL12" s="1"/>
      <c r="AM12" s="66"/>
      <c r="AN12" s="66"/>
      <c r="AO12" s="43">
        <f t="shared" ca="1" si="0"/>
        <v>6</v>
      </c>
    </row>
    <row r="13" spans="1:41" ht="13.5" outlineLevel="1" thickBot="1" x14ac:dyDescent="0.25">
      <c r="A13" s="28" t="s">
        <v>248</v>
      </c>
      <c r="B13" s="189" t="s">
        <v>158</v>
      </c>
      <c r="C13" s="24"/>
      <c r="D13" s="1"/>
      <c r="E13" s="1"/>
      <c r="F13" s="1"/>
      <c r="G13" s="1"/>
      <c r="H13" s="1"/>
      <c r="I13" s="1"/>
      <c r="J13" s="1"/>
      <c r="K13" s="1"/>
      <c r="L13" s="1"/>
      <c r="M13" s="1"/>
      <c r="N13" s="22"/>
      <c r="O13" s="517">
        <v>2</v>
      </c>
      <c r="P13" s="25"/>
      <c r="Q13" s="26"/>
      <c r="R13" s="26"/>
      <c r="S13" s="26"/>
      <c r="T13" s="26"/>
      <c r="U13" s="26"/>
      <c r="V13" s="1"/>
      <c r="W13" s="2">
        <v>4</v>
      </c>
      <c r="X13" s="22"/>
      <c r="Y13" s="22"/>
      <c r="Z13" s="1"/>
      <c r="AA13" s="24"/>
      <c r="AB13" s="1"/>
      <c r="AC13" s="1"/>
      <c r="AD13" s="1"/>
      <c r="AE13" s="1"/>
      <c r="AF13" s="1"/>
      <c r="AG13" s="82">
        <v>6</v>
      </c>
      <c r="AH13" s="22"/>
      <c r="AI13" s="22"/>
      <c r="AJ13" s="22"/>
      <c r="AK13" s="22"/>
      <c r="AL13" s="1"/>
      <c r="AM13" s="66"/>
      <c r="AN13" s="66"/>
      <c r="AO13" s="43">
        <f t="shared" ca="1" si="0"/>
        <v>6</v>
      </c>
    </row>
    <row r="14" spans="1:41" ht="13.5" outlineLevel="1" thickBot="1" x14ac:dyDescent="0.25">
      <c r="A14" s="22" t="s">
        <v>168</v>
      </c>
      <c r="B14" s="189" t="s">
        <v>158</v>
      </c>
      <c r="C14" s="24"/>
      <c r="D14" s="1"/>
      <c r="E14" s="1"/>
      <c r="F14" s="1"/>
      <c r="G14" s="1"/>
      <c r="H14" s="1"/>
      <c r="I14" s="1"/>
      <c r="J14" s="1"/>
      <c r="K14" s="1"/>
      <c r="L14" s="1"/>
      <c r="M14" s="1"/>
      <c r="N14" s="22"/>
      <c r="O14" s="519">
        <v>2</v>
      </c>
      <c r="P14" s="439"/>
      <c r="Q14" s="364"/>
      <c r="R14" s="364"/>
      <c r="S14" s="364"/>
      <c r="T14" s="364"/>
      <c r="U14" s="520">
        <v>3</v>
      </c>
      <c r="V14" s="24"/>
      <c r="W14" s="1"/>
      <c r="X14" s="1"/>
      <c r="Y14" s="22"/>
      <c r="Z14" s="1"/>
      <c r="AA14" s="24"/>
      <c r="AB14" s="1"/>
      <c r="AC14" s="1"/>
      <c r="AD14" s="1"/>
      <c r="AE14" s="1"/>
      <c r="AF14" s="1"/>
      <c r="AG14" s="82">
        <v>6</v>
      </c>
      <c r="AH14" s="22"/>
      <c r="AI14" s="22"/>
      <c r="AJ14" s="22"/>
      <c r="AK14" s="22"/>
      <c r="AL14" s="1"/>
      <c r="AM14" s="66"/>
      <c r="AN14" s="66"/>
      <c r="AO14" s="43">
        <f t="shared" ca="1" si="0"/>
        <v>6</v>
      </c>
    </row>
    <row r="15" spans="1:41" outlineLevel="1" x14ac:dyDescent="0.2">
      <c r="A15" s="22" t="s">
        <v>169</v>
      </c>
      <c r="B15" s="189" t="s">
        <v>158</v>
      </c>
      <c r="C15" s="24"/>
      <c r="D15" s="1"/>
      <c r="E15" s="1"/>
      <c r="F15" s="1"/>
      <c r="G15" s="1"/>
      <c r="H15" s="1"/>
      <c r="I15" s="1"/>
      <c r="J15" s="1"/>
      <c r="K15" s="1"/>
      <c r="L15" s="1"/>
      <c r="M15" s="1"/>
      <c r="N15" s="22"/>
      <c r="O15" s="518">
        <v>2</v>
      </c>
      <c r="P15" s="30"/>
      <c r="Q15" s="31"/>
      <c r="R15" s="31"/>
      <c r="S15" s="31"/>
      <c r="T15" s="31"/>
      <c r="U15" s="31"/>
      <c r="V15" s="1"/>
      <c r="W15" s="1"/>
      <c r="X15" s="1"/>
      <c r="Y15" s="22"/>
      <c r="Z15" s="17">
        <v>5</v>
      </c>
      <c r="AA15" s="24"/>
      <c r="AB15" s="1"/>
      <c r="AC15" s="1"/>
      <c r="AD15" s="1"/>
      <c r="AE15" s="1"/>
      <c r="AF15" s="1"/>
      <c r="AG15" s="1"/>
      <c r="AH15" s="82">
        <v>6</v>
      </c>
      <c r="AI15" s="22"/>
      <c r="AJ15" s="22"/>
      <c r="AK15" s="22"/>
      <c r="AL15" s="1"/>
      <c r="AM15" s="66"/>
      <c r="AN15" s="66"/>
      <c r="AO15" s="43">
        <f t="shared" ca="1" si="0"/>
        <v>6</v>
      </c>
    </row>
    <row r="16" spans="1:41" ht="13.5" outlineLevel="1" thickBot="1" x14ac:dyDescent="0.25">
      <c r="A16" s="28" t="s">
        <v>170</v>
      </c>
      <c r="B16" s="189" t="s">
        <v>158</v>
      </c>
      <c r="C16" s="24"/>
      <c r="D16" s="1"/>
      <c r="E16" s="1"/>
      <c r="F16" s="1"/>
      <c r="G16" s="1"/>
      <c r="H16" s="1"/>
      <c r="I16" s="1"/>
      <c r="J16" s="1"/>
      <c r="K16" s="1"/>
      <c r="L16" s="1"/>
      <c r="M16" s="1"/>
      <c r="N16" s="22"/>
      <c r="O16" s="5">
        <v>2</v>
      </c>
      <c r="P16" s="24"/>
      <c r="Q16" s="1"/>
      <c r="R16" s="1"/>
      <c r="S16" s="1"/>
      <c r="T16" s="1"/>
      <c r="U16" s="1"/>
      <c r="V16" s="1"/>
      <c r="W16" s="1"/>
      <c r="X16" s="26"/>
      <c r="Y16" s="27"/>
      <c r="Z16" s="524">
        <v>5</v>
      </c>
      <c r="AA16" s="24"/>
      <c r="AB16" s="1"/>
      <c r="AC16" s="1"/>
      <c r="AD16" s="1"/>
      <c r="AE16" s="1"/>
      <c r="AF16" s="1"/>
      <c r="AG16" s="1"/>
      <c r="AH16" s="1"/>
      <c r="AI16" s="1"/>
      <c r="AJ16" s="22"/>
      <c r="AK16" s="22"/>
      <c r="AL16" s="1"/>
      <c r="AM16" s="66"/>
      <c r="AN16" s="66"/>
      <c r="AO16" s="43">
        <f t="shared" ca="1" si="0"/>
        <v>13</v>
      </c>
    </row>
    <row r="17" spans="1:43" ht="13.5" outlineLevel="1" thickBot="1" x14ac:dyDescent="0.25">
      <c r="A17" s="28" t="s">
        <v>171</v>
      </c>
      <c r="B17" s="188" t="s">
        <v>158</v>
      </c>
      <c r="C17" s="24"/>
      <c r="D17" s="1"/>
      <c r="E17" s="1"/>
      <c r="F17" s="1"/>
      <c r="G17" s="1"/>
      <c r="H17" s="1"/>
      <c r="I17" s="1"/>
      <c r="J17" s="1"/>
      <c r="K17" s="1"/>
      <c r="L17" s="1"/>
      <c r="M17" s="1"/>
      <c r="N17" s="22"/>
      <c r="O17" s="1"/>
      <c r="P17" s="24"/>
      <c r="Q17" s="1"/>
      <c r="R17" s="1"/>
      <c r="S17" s="1"/>
      <c r="T17" s="1"/>
      <c r="U17" s="1"/>
      <c r="V17" s="1"/>
      <c r="W17" s="22"/>
      <c r="X17" s="525">
        <v>4</v>
      </c>
      <c r="Y17" s="443"/>
      <c r="Z17" s="526">
        <v>5</v>
      </c>
      <c r="AA17" s="24"/>
      <c r="AB17" s="1"/>
      <c r="AC17" s="1"/>
      <c r="AD17" s="1"/>
      <c r="AE17" s="1"/>
      <c r="AF17" s="1"/>
      <c r="AG17" s="1"/>
      <c r="AH17" s="22"/>
      <c r="AI17" s="22"/>
      <c r="AJ17" s="22"/>
      <c r="AK17" s="22"/>
      <c r="AL17" s="1"/>
      <c r="AM17" s="66"/>
      <c r="AN17" s="66"/>
      <c r="AO17" s="43">
        <f t="shared" ca="1" si="0"/>
        <v>13</v>
      </c>
    </row>
    <row r="18" spans="1:43" ht="13.5" outlineLevel="1" thickBot="1" x14ac:dyDescent="0.25">
      <c r="A18" s="22" t="s">
        <v>172</v>
      </c>
      <c r="B18" s="189" t="s">
        <v>158</v>
      </c>
      <c r="C18" s="24"/>
      <c r="D18" s="1"/>
      <c r="E18" s="1"/>
      <c r="F18" s="1"/>
      <c r="G18" s="1"/>
      <c r="H18" s="1"/>
      <c r="I18" s="1"/>
      <c r="J18" s="1"/>
      <c r="K18" s="1"/>
      <c r="L18" s="1"/>
      <c r="M18" s="1"/>
      <c r="N18" s="22"/>
      <c r="O18" s="5">
        <v>2</v>
      </c>
      <c r="P18" s="24"/>
      <c r="Q18" s="1"/>
      <c r="R18" s="1"/>
      <c r="S18" s="1"/>
      <c r="T18" s="1"/>
      <c r="U18" s="1"/>
      <c r="V18" s="1"/>
      <c r="W18" s="22"/>
      <c r="X18" s="525">
        <v>4</v>
      </c>
      <c r="Y18" s="443"/>
      <c r="Z18" s="526">
        <v>5</v>
      </c>
      <c r="AA18" s="24"/>
      <c r="AB18" s="1"/>
      <c r="AC18" s="1"/>
      <c r="AD18" s="1"/>
      <c r="AE18" s="1"/>
      <c r="AF18" s="1"/>
      <c r="AG18" s="22"/>
      <c r="AH18" s="22"/>
      <c r="AI18" s="22"/>
      <c r="AJ18" s="22"/>
      <c r="AK18" s="22"/>
      <c r="AL18" s="1"/>
      <c r="AM18" s="66"/>
      <c r="AN18" s="66"/>
      <c r="AO18" s="43">
        <f t="shared" ca="1" si="0"/>
        <v>13</v>
      </c>
    </row>
    <row r="19" spans="1:43" outlineLevel="1" x14ac:dyDescent="0.2">
      <c r="A19" s="22" t="s">
        <v>173</v>
      </c>
      <c r="B19" s="189"/>
      <c r="C19" s="24"/>
      <c r="D19" s="1"/>
      <c r="E19" s="1"/>
      <c r="F19" s="1"/>
      <c r="G19" s="1"/>
      <c r="H19" s="1"/>
      <c r="I19" s="1"/>
      <c r="J19" s="1"/>
      <c r="K19" s="1"/>
      <c r="L19" s="1"/>
      <c r="M19" s="1"/>
      <c r="N19" s="22"/>
      <c r="O19" s="5">
        <v>2</v>
      </c>
      <c r="P19" s="73"/>
      <c r="Q19" s="40"/>
      <c r="R19" s="40"/>
      <c r="S19" s="40"/>
      <c r="T19" s="40"/>
      <c r="U19" s="40"/>
      <c r="V19" s="40"/>
      <c r="W19" s="40"/>
      <c r="X19" s="527"/>
      <c r="Y19" s="528"/>
      <c r="Z19" s="31"/>
      <c r="AA19" s="24"/>
      <c r="AB19" s="1"/>
      <c r="AC19" s="1"/>
      <c r="AD19" s="1"/>
      <c r="AE19" s="1"/>
      <c r="AF19" s="22"/>
      <c r="AG19" s="1"/>
      <c r="AH19" s="22"/>
      <c r="AI19" s="1"/>
      <c r="AJ19" s="22"/>
      <c r="AK19" s="1"/>
      <c r="AL19" s="22"/>
      <c r="AM19" s="1"/>
      <c r="AN19" s="609"/>
      <c r="AO19" s="43">
        <f t="shared" ca="1" si="0"/>
        <v>25</v>
      </c>
      <c r="AP19" s="115"/>
    </row>
    <row r="20" spans="1:43" outlineLevel="2" x14ac:dyDescent="0.2">
      <c r="A20" s="22" t="s">
        <v>198</v>
      </c>
      <c r="B20" s="189" t="s">
        <v>158</v>
      </c>
      <c r="C20" s="24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3">
        <v>2</v>
      </c>
      <c r="P20" s="1"/>
      <c r="Q20" s="1"/>
      <c r="R20" s="1"/>
      <c r="S20" s="1"/>
      <c r="T20" s="1"/>
      <c r="U20" s="1"/>
      <c r="V20" s="1"/>
      <c r="W20" s="1"/>
      <c r="X20" s="1"/>
      <c r="Y20" s="22"/>
      <c r="Z20" s="17">
        <v>5</v>
      </c>
      <c r="AA20" s="24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22"/>
      <c r="AN20" s="609"/>
      <c r="AO20" s="43">
        <f t="shared" ca="1" si="0"/>
        <v>13</v>
      </c>
    </row>
    <row r="21" spans="1:43" outlineLevel="1" x14ac:dyDescent="0.2">
      <c r="A21" s="22" t="s">
        <v>174</v>
      </c>
      <c r="B21" s="189"/>
      <c r="C21" s="24"/>
      <c r="D21" s="1"/>
      <c r="E21" s="1"/>
      <c r="F21" s="1"/>
      <c r="G21" s="1"/>
      <c r="H21" s="1"/>
      <c r="I21" s="1"/>
      <c r="J21" s="1"/>
      <c r="K21" s="1"/>
      <c r="L21" s="1"/>
      <c r="M21" s="1"/>
      <c r="N21" s="22"/>
      <c r="O21" s="5">
        <v>2</v>
      </c>
      <c r="P21" s="24"/>
      <c r="Q21" s="1"/>
      <c r="R21" s="1"/>
      <c r="S21" s="1"/>
      <c r="T21" s="1"/>
      <c r="U21" s="1"/>
      <c r="V21" s="1"/>
      <c r="W21" s="1"/>
      <c r="X21" s="1"/>
      <c r="Y21" s="22"/>
      <c r="Z21" s="1"/>
      <c r="AA21" s="24"/>
      <c r="AB21" s="1"/>
      <c r="AC21" s="1"/>
      <c r="AD21" s="1"/>
      <c r="AE21" s="1"/>
      <c r="AF21" s="22"/>
      <c r="AG21" s="1"/>
      <c r="AH21" s="22"/>
      <c r="AI21" s="1"/>
      <c r="AJ21" s="22"/>
      <c r="AK21" s="1"/>
      <c r="AL21" s="22"/>
      <c r="AM21" s="1"/>
      <c r="AN21" s="609"/>
      <c r="AO21" s="43">
        <f t="shared" ca="1" si="0"/>
        <v>25</v>
      </c>
    </row>
    <row r="22" spans="1:43" ht="13.5" outlineLevel="1" thickBot="1" x14ac:dyDescent="0.25">
      <c r="A22" s="22" t="s">
        <v>175</v>
      </c>
      <c r="B22" s="189" t="s">
        <v>158</v>
      </c>
      <c r="C22" s="24"/>
      <c r="D22" s="1"/>
      <c r="E22" s="1"/>
      <c r="F22" s="1"/>
      <c r="G22" s="1"/>
      <c r="H22" s="1"/>
      <c r="I22" s="1"/>
      <c r="J22" s="1"/>
      <c r="K22" s="1"/>
      <c r="L22" s="1"/>
      <c r="M22" s="1"/>
      <c r="N22" s="22"/>
      <c r="O22" s="517">
        <v>2</v>
      </c>
      <c r="P22" s="25"/>
      <c r="Q22" s="26"/>
      <c r="R22" s="26"/>
      <c r="S22" s="26"/>
      <c r="T22" s="26"/>
      <c r="U22" s="26"/>
      <c r="V22" s="26"/>
      <c r="W22" s="26"/>
      <c r="X22" s="26"/>
      <c r="Y22" s="22"/>
      <c r="Z22" s="22"/>
      <c r="AA22" s="17">
        <v>5</v>
      </c>
      <c r="AB22" s="1"/>
      <c r="AC22" s="1"/>
      <c r="AD22" s="1"/>
      <c r="AE22" s="1"/>
      <c r="AF22" s="1"/>
      <c r="AG22" s="1"/>
      <c r="AH22" s="27"/>
      <c r="AI22" s="27"/>
      <c r="AJ22" s="27"/>
      <c r="AK22" s="22"/>
      <c r="AL22" s="22"/>
      <c r="AM22" s="66"/>
      <c r="AN22" s="66"/>
      <c r="AO22" s="43">
        <f t="shared" ca="1" si="0"/>
        <v>13</v>
      </c>
    </row>
    <row r="23" spans="1:43" ht="13.5" outlineLevel="1" thickBot="1" x14ac:dyDescent="0.25">
      <c r="A23" s="78" t="s">
        <v>176</v>
      </c>
      <c r="B23" s="190" t="s">
        <v>158</v>
      </c>
      <c r="C23" s="79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8"/>
      <c r="O23" s="519">
        <v>2</v>
      </c>
      <c r="P23" s="439"/>
      <c r="Q23" s="364"/>
      <c r="R23" s="364"/>
      <c r="S23" s="364"/>
      <c r="T23" s="443"/>
      <c r="U23" s="529">
        <v>3</v>
      </c>
      <c r="V23" s="439"/>
      <c r="W23" s="364"/>
      <c r="X23" s="530">
        <v>4</v>
      </c>
      <c r="Y23" s="80"/>
      <c r="Z23" s="77"/>
      <c r="AA23" s="79"/>
      <c r="AB23" s="77"/>
      <c r="AC23" s="77"/>
      <c r="AD23" s="77"/>
      <c r="AE23" s="77"/>
      <c r="AF23" s="77"/>
      <c r="AG23" s="78"/>
      <c r="AH23" s="531">
        <v>6</v>
      </c>
      <c r="AI23" s="443"/>
      <c r="AJ23" s="672">
        <v>7</v>
      </c>
      <c r="AK23" s="533"/>
      <c r="AL23" s="211"/>
      <c r="AM23" s="211"/>
      <c r="AN23" s="650"/>
      <c r="AO23" s="225">
        <f t="shared" ca="1" si="0"/>
        <v>6</v>
      </c>
    </row>
    <row r="24" spans="1:43" outlineLevel="2" x14ac:dyDescent="0.2">
      <c r="A24" s="29" t="s">
        <v>177</v>
      </c>
      <c r="B24" s="191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29"/>
      <c r="Z24" s="31"/>
      <c r="AA24" s="30"/>
      <c r="AB24" s="31"/>
      <c r="AC24" s="31"/>
      <c r="AD24" s="31"/>
      <c r="AE24" s="31"/>
      <c r="AF24" s="214"/>
      <c r="AG24" s="214"/>
      <c r="AH24" s="31"/>
      <c r="AI24" s="31"/>
      <c r="AJ24" s="31"/>
      <c r="AK24" s="214"/>
      <c r="AL24" s="214"/>
      <c r="AM24" s="214"/>
      <c r="AN24" s="612"/>
      <c r="AO24" s="228" t="str">
        <f t="shared" ca="1" si="0"/>
        <v xml:space="preserve"> </v>
      </c>
    </row>
    <row r="25" spans="1:43" outlineLevel="2" x14ac:dyDescent="0.2">
      <c r="A25" s="22" t="s">
        <v>178</v>
      </c>
      <c r="B25" s="189"/>
      <c r="C25" s="2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2"/>
      <c r="Z25" s="1"/>
      <c r="AA25" s="24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609"/>
      <c r="AO25" s="43" t="str">
        <f t="shared" ca="1" si="0"/>
        <v xml:space="preserve"> </v>
      </c>
    </row>
    <row r="26" spans="1:43" outlineLevel="2" x14ac:dyDescent="0.2">
      <c r="A26" s="22" t="s">
        <v>179</v>
      </c>
      <c r="B26" s="189"/>
      <c r="C26" s="24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22"/>
      <c r="Z26" s="1"/>
      <c r="AA26" s="24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609"/>
      <c r="AO26" s="43" t="str">
        <f t="shared" ca="1" si="0"/>
        <v xml:space="preserve"> </v>
      </c>
    </row>
    <row r="27" spans="1:43" outlineLevel="2" x14ac:dyDescent="0.2">
      <c r="A27" s="28" t="s">
        <v>180</v>
      </c>
      <c r="B27" s="189" t="s">
        <v>158</v>
      </c>
      <c r="C27" s="24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3">
        <v>2</v>
      </c>
      <c r="P27" s="1"/>
      <c r="Q27" s="1"/>
      <c r="R27" s="1"/>
      <c r="S27" s="1"/>
      <c r="T27" s="1"/>
      <c r="U27" s="1"/>
      <c r="V27" s="1"/>
      <c r="W27" s="1"/>
      <c r="X27" s="26"/>
      <c r="Y27" s="22"/>
      <c r="Z27" s="17">
        <v>5</v>
      </c>
      <c r="AA27" s="24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22"/>
      <c r="AN27" s="609"/>
      <c r="AO27" s="43">
        <f t="shared" ca="1" si="0"/>
        <v>13</v>
      </c>
      <c r="AQ27" t="s">
        <v>343</v>
      </c>
    </row>
    <row r="28" spans="1:43" outlineLevel="2" x14ac:dyDescent="0.2">
      <c r="A28" s="28" t="s">
        <v>181</v>
      </c>
      <c r="B28" s="188" t="s">
        <v>158</v>
      </c>
      <c r="C28" s="24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2">
        <v>4</v>
      </c>
      <c r="X28" s="26"/>
      <c r="Y28" s="22"/>
      <c r="Z28" s="1"/>
      <c r="AA28" s="24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22"/>
      <c r="AN28" s="609"/>
      <c r="AO28" s="43">
        <f t="shared" ca="1" si="0"/>
        <v>17</v>
      </c>
    </row>
    <row r="29" spans="1:43" outlineLevel="2" x14ac:dyDescent="0.2">
      <c r="A29" s="22" t="s">
        <v>182</v>
      </c>
      <c r="B29" s="189"/>
      <c r="C29" s="24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2"/>
      <c r="Z29" s="1"/>
      <c r="AA29" s="24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609"/>
      <c r="AO29" s="43" t="str">
        <f t="shared" ca="1" si="0"/>
        <v xml:space="preserve"> </v>
      </c>
    </row>
    <row r="30" spans="1:43" outlineLevel="2" x14ac:dyDescent="0.2">
      <c r="A30" s="28" t="s">
        <v>183</v>
      </c>
      <c r="B30" s="189"/>
      <c r="C30" s="2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Y30" s="22"/>
      <c r="Z30" s="1"/>
      <c r="AA30" s="24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609"/>
      <c r="AO30" s="43" t="str">
        <f t="shared" ca="1" si="0"/>
        <v xml:space="preserve"> </v>
      </c>
    </row>
    <row r="31" spans="1:43" outlineLevel="2" x14ac:dyDescent="0.2">
      <c r="A31" s="28" t="s">
        <v>184</v>
      </c>
      <c r="B31" s="189" t="s">
        <v>158</v>
      </c>
      <c r="C31" s="24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2">
        <v>4</v>
      </c>
      <c r="X31" s="22"/>
      <c r="Y31" s="22"/>
      <c r="Z31" s="1"/>
      <c r="AA31" s="24"/>
      <c r="AB31" s="1"/>
      <c r="AC31" s="1"/>
      <c r="AD31" s="1"/>
      <c r="AE31" s="1"/>
      <c r="AF31" s="1"/>
      <c r="AG31" s="82">
        <v>6</v>
      </c>
      <c r="AH31" s="1"/>
      <c r="AI31" s="1"/>
      <c r="AJ31" s="1"/>
      <c r="AK31" s="1"/>
      <c r="AL31" s="1"/>
      <c r="AM31" s="22"/>
      <c r="AN31" s="609"/>
      <c r="AO31" s="43">
        <f t="shared" ca="1" si="0"/>
        <v>6</v>
      </c>
    </row>
    <row r="32" spans="1:43" outlineLevel="2" x14ac:dyDescent="0.2">
      <c r="A32" s="22" t="s">
        <v>185</v>
      </c>
      <c r="B32" s="189"/>
      <c r="C32" s="24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P32" s="1"/>
      <c r="Q32" s="1"/>
      <c r="R32" s="1"/>
      <c r="S32" s="1"/>
      <c r="T32" s="1"/>
      <c r="U32" s="1"/>
      <c r="V32" s="1"/>
      <c r="Y32" s="22"/>
      <c r="Z32" s="1"/>
      <c r="AA32" s="24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609"/>
      <c r="AO32" s="43" t="str">
        <f t="shared" ca="1" si="0"/>
        <v xml:space="preserve"> </v>
      </c>
    </row>
    <row r="33" spans="1:41" outlineLevel="2" x14ac:dyDescent="0.2">
      <c r="A33" s="22" t="s">
        <v>186</v>
      </c>
      <c r="B33" s="189"/>
      <c r="C33" s="24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2"/>
      <c r="Z33" s="1"/>
      <c r="AA33" s="24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609"/>
      <c r="AO33" s="43" t="str">
        <f t="shared" ca="1" si="0"/>
        <v xml:space="preserve"> </v>
      </c>
    </row>
    <row r="34" spans="1:41" outlineLevel="2" x14ac:dyDescent="0.2">
      <c r="A34" s="28" t="s">
        <v>187</v>
      </c>
      <c r="B34" s="189"/>
      <c r="C34" s="2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3">
        <v>2</v>
      </c>
      <c r="P34" s="1"/>
      <c r="Q34" s="1"/>
      <c r="R34" s="1"/>
      <c r="S34" s="1"/>
      <c r="T34" s="1"/>
      <c r="U34" s="1"/>
      <c r="V34" s="1"/>
      <c r="W34" s="1"/>
      <c r="X34" s="1"/>
      <c r="Y34" s="22"/>
      <c r="Z34" s="1"/>
      <c r="AA34" s="24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609"/>
      <c r="AO34" s="43">
        <f t="shared" ca="1" si="0"/>
        <v>25</v>
      </c>
    </row>
    <row r="35" spans="1:41" outlineLevel="2" x14ac:dyDescent="0.2">
      <c r="A35" s="22" t="s">
        <v>188</v>
      </c>
      <c r="B35" s="189"/>
      <c r="C35" s="2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2"/>
      <c r="Z35" s="1"/>
      <c r="AA35" s="24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609"/>
      <c r="AO35" s="43" t="str">
        <f t="shared" ca="1" si="0"/>
        <v xml:space="preserve"> </v>
      </c>
    </row>
    <row r="36" spans="1:41" outlineLevel="2" x14ac:dyDescent="0.2">
      <c r="A36" s="28" t="s">
        <v>189</v>
      </c>
      <c r="B36" s="189"/>
      <c r="C36" s="2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2"/>
      <c r="Z36" s="1"/>
      <c r="AA36" s="24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609"/>
      <c r="AO36" s="43" t="str">
        <f t="shared" ca="1" si="0"/>
        <v xml:space="preserve"> </v>
      </c>
    </row>
    <row r="37" spans="1:41" outlineLevel="2" x14ac:dyDescent="0.2">
      <c r="A37" s="28" t="s">
        <v>190</v>
      </c>
      <c r="B37" s="189"/>
      <c r="C37" s="2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2"/>
      <c r="Z37" s="1"/>
      <c r="AA37" s="24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609"/>
      <c r="AO37" s="43" t="str">
        <f t="shared" ca="1" si="0"/>
        <v xml:space="preserve"> </v>
      </c>
    </row>
    <row r="38" spans="1:41" outlineLevel="2" x14ac:dyDescent="0.2">
      <c r="A38" s="28" t="s">
        <v>191</v>
      </c>
      <c r="B38" s="189"/>
      <c r="C38" s="2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2"/>
      <c r="Z38" s="1"/>
      <c r="AA38" s="24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609"/>
      <c r="AO38" s="43" t="str">
        <f t="shared" ca="1" si="0"/>
        <v xml:space="preserve"> </v>
      </c>
    </row>
    <row r="39" spans="1:41" outlineLevel="2" x14ac:dyDescent="0.2">
      <c r="A39" s="22" t="s">
        <v>192</v>
      </c>
      <c r="B39" s="189"/>
      <c r="C39" s="2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2"/>
      <c r="Z39" s="1"/>
      <c r="AA39" s="24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609"/>
      <c r="AO39" s="43" t="str">
        <f t="shared" ca="1" si="0"/>
        <v xml:space="preserve"> </v>
      </c>
    </row>
    <row r="40" spans="1:41" outlineLevel="2" x14ac:dyDescent="0.2">
      <c r="A40" s="22" t="s">
        <v>193</v>
      </c>
      <c r="B40" s="189"/>
      <c r="C40" s="2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2"/>
      <c r="Z40" s="1"/>
      <c r="AA40" s="24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609"/>
      <c r="AO40" s="43" t="str">
        <f t="shared" ca="1" si="0"/>
        <v xml:space="preserve"> </v>
      </c>
    </row>
    <row r="41" spans="1:41" outlineLevel="2" x14ac:dyDescent="0.2">
      <c r="A41" s="22" t="s">
        <v>194</v>
      </c>
      <c r="B41" s="189" t="s">
        <v>158</v>
      </c>
      <c r="C41" s="2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3">
        <v>2</v>
      </c>
      <c r="P41" s="1"/>
      <c r="Q41" s="1"/>
      <c r="R41" s="1"/>
      <c r="S41" s="1"/>
      <c r="T41" s="1"/>
      <c r="U41" s="1"/>
      <c r="V41" s="1"/>
      <c r="W41" s="1"/>
      <c r="X41" s="1"/>
      <c r="Y41" s="22"/>
      <c r="Z41" s="17">
        <v>5</v>
      </c>
      <c r="AA41" s="24"/>
      <c r="AB41" s="1"/>
      <c r="AC41" s="1"/>
      <c r="AD41" s="1"/>
      <c r="AE41" s="1"/>
      <c r="AF41" s="1"/>
      <c r="AG41" s="82">
        <v>6</v>
      </c>
      <c r="AH41" s="1"/>
      <c r="AI41" s="1"/>
      <c r="AJ41" s="1"/>
      <c r="AK41" s="1"/>
      <c r="AL41" s="1"/>
      <c r="AM41" s="22"/>
      <c r="AN41" s="609"/>
      <c r="AO41" s="43">
        <f t="shared" ca="1" si="0"/>
        <v>6</v>
      </c>
    </row>
    <row r="42" spans="1:41" outlineLevel="2" x14ac:dyDescent="0.2">
      <c r="A42" s="22" t="s">
        <v>195</v>
      </c>
      <c r="B42" s="189" t="s">
        <v>158</v>
      </c>
      <c r="C42" s="2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3">
        <v>2</v>
      </c>
      <c r="P42" s="1"/>
      <c r="Q42" s="1"/>
      <c r="R42" s="1"/>
      <c r="S42" s="1"/>
      <c r="T42" s="1"/>
      <c r="U42" s="1"/>
      <c r="V42" s="1"/>
      <c r="W42" s="1"/>
      <c r="X42" s="1"/>
      <c r="Y42" s="22"/>
      <c r="Z42" s="17">
        <v>5</v>
      </c>
      <c r="AA42" s="24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22"/>
      <c r="AN42" s="609"/>
      <c r="AO42" s="43">
        <f t="shared" ca="1" si="0"/>
        <v>13</v>
      </c>
    </row>
    <row r="43" spans="1:41" outlineLevel="2" x14ac:dyDescent="0.2">
      <c r="A43" s="22" t="s">
        <v>196</v>
      </c>
      <c r="B43" s="188" t="s">
        <v>158</v>
      </c>
      <c r="C43" s="2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8"/>
      <c r="P43" s="1"/>
      <c r="Q43" s="1"/>
      <c r="R43" s="1"/>
      <c r="S43" s="1"/>
      <c r="T43" s="1"/>
      <c r="U43" s="1"/>
      <c r="V43" s="1"/>
      <c r="W43" s="3">
        <v>4</v>
      </c>
      <c r="X43" s="22"/>
      <c r="Y43" s="22"/>
      <c r="Z43" s="1"/>
      <c r="AA43" s="24"/>
      <c r="AB43" s="1"/>
      <c r="AC43" s="1"/>
      <c r="AD43" s="1"/>
      <c r="AE43" s="1"/>
      <c r="AF43" s="1"/>
      <c r="AG43" s="82">
        <v>6</v>
      </c>
      <c r="AH43" s="1"/>
      <c r="AI43" s="1"/>
      <c r="AJ43" s="1"/>
      <c r="AK43" s="1"/>
      <c r="AL43" s="1"/>
      <c r="AM43" s="22"/>
      <c r="AN43" s="609"/>
      <c r="AO43" s="43">
        <f t="shared" ca="1" si="0"/>
        <v>6</v>
      </c>
    </row>
    <row r="44" spans="1:41" outlineLevel="2" x14ac:dyDescent="0.2">
      <c r="A44" s="22" t="s">
        <v>197</v>
      </c>
      <c r="B44" s="189">
        <v>2016</v>
      </c>
      <c r="C44" s="2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2"/>
      <c r="Z44" s="22"/>
      <c r="AA44" s="17">
        <v>5</v>
      </c>
      <c r="AB44" s="1"/>
      <c r="AC44" s="1"/>
      <c r="AD44" s="1"/>
      <c r="AE44" s="1"/>
      <c r="AF44" s="1"/>
      <c r="AG44" s="1"/>
      <c r="AH44" s="1"/>
      <c r="AI44" s="1"/>
      <c r="AJ44" s="82">
        <v>6</v>
      </c>
      <c r="AK44" s="1"/>
      <c r="AL44" s="1"/>
      <c r="AM44" s="22"/>
      <c r="AN44" s="66"/>
      <c r="AO44" s="43">
        <f t="shared" ca="1" si="0"/>
        <v>13</v>
      </c>
    </row>
    <row r="45" spans="1:41" outlineLevel="2" x14ac:dyDescent="0.2">
      <c r="A45" s="28" t="s">
        <v>199</v>
      </c>
      <c r="B45" s="189"/>
      <c r="C45" s="24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2"/>
      <c r="Z45" s="1"/>
      <c r="AA45" s="24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22"/>
      <c r="AN45" s="22"/>
      <c r="AO45" s="43" t="str">
        <f t="shared" ca="1" si="0"/>
        <v xml:space="preserve"> </v>
      </c>
    </row>
    <row r="46" spans="1:41" ht="13.5" outlineLevel="2" thickBot="1" x14ac:dyDescent="0.25">
      <c r="A46" s="591" t="s">
        <v>894</v>
      </c>
      <c r="B46" s="592"/>
      <c r="C46" s="593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597"/>
      <c r="AI46" s="107"/>
      <c r="AJ46" s="107"/>
      <c r="AK46" s="107"/>
      <c r="AL46" s="107"/>
      <c r="AM46" s="392"/>
      <c r="AN46" s="392"/>
      <c r="AO46" s="225" t="str">
        <f ca="1">IFERROR(YEAR(NOW())-VLOOKUP(HLOOKUP(100,A46:AM46,1,1),$A$60:$C$79,3,TRUE)," " )</f>
        <v xml:space="preserve"> </v>
      </c>
    </row>
    <row r="47" spans="1:41" ht="14.25" thickTop="1" thickBot="1" x14ac:dyDescent="0.25">
      <c r="A47" s="152" t="s">
        <v>200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36"/>
    </row>
    <row r="48" spans="1:41" ht="13.5" thickBot="1" x14ac:dyDescent="0.25">
      <c r="A48" s="237" t="s">
        <v>202</v>
      </c>
      <c r="B48" s="258" t="s">
        <v>158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29"/>
      <c r="V48" s="521">
        <v>3</v>
      </c>
      <c r="W48" s="364"/>
      <c r="X48" s="522">
        <v>4</v>
      </c>
      <c r="Y48" s="30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29"/>
      <c r="AN48" s="29"/>
      <c r="AO48" s="43">
        <f ca="1">IFERROR(YEAR(NOW())-VLOOKUP(HLOOKUP(100,A48:AI48,1,1),$A$60:$C$74,3,TRUE)," " )</f>
        <v>17</v>
      </c>
    </row>
    <row r="49" spans="1:41" ht="13.5" outlineLevel="1" thickBot="1" x14ac:dyDescent="0.25">
      <c r="A49" s="87" t="s">
        <v>885</v>
      </c>
      <c r="B49" s="187" t="s">
        <v>158</v>
      </c>
      <c r="C49" s="33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523">
        <v>3</v>
      </c>
      <c r="W49" s="107"/>
      <c r="X49" s="107"/>
      <c r="Y49" s="32"/>
      <c r="Z49" s="32"/>
      <c r="AA49" s="97">
        <v>5</v>
      </c>
      <c r="AB49" s="34"/>
      <c r="AC49" s="98"/>
      <c r="AD49" s="98"/>
      <c r="AE49" s="98"/>
      <c r="AF49" s="34"/>
      <c r="AG49" s="99"/>
      <c r="AH49" s="99"/>
      <c r="AI49" s="34"/>
      <c r="AJ49" s="99"/>
      <c r="AK49" s="99"/>
      <c r="AL49" s="34"/>
      <c r="AM49" s="34"/>
      <c r="AN49" s="194"/>
      <c r="AO49" s="43">
        <f ca="1">IFERROR(YEAR(NOW())-VLOOKUP(HLOOKUP(100,A49:AI49,1,1),$A$60:$C$74,3,TRUE)," " )</f>
        <v>13</v>
      </c>
    </row>
    <row r="50" spans="1:41" ht="13.5" thickTop="1" x14ac:dyDescent="0.2">
      <c r="A50" s="23" t="s">
        <v>203</v>
      </c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36"/>
    </row>
    <row r="51" spans="1:41" ht="13.5" thickBot="1" x14ac:dyDescent="0.25">
      <c r="A51" s="673" t="s">
        <v>934</v>
      </c>
      <c r="B51" s="158" t="s">
        <v>158</v>
      </c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  <c r="AI51" s="302"/>
      <c r="AJ51" s="302"/>
      <c r="AK51" s="302"/>
      <c r="AL51" s="302"/>
      <c r="AM51" s="302"/>
      <c r="AN51" s="302"/>
      <c r="AO51" s="76" t="str">
        <f t="shared" ref="AO51" ca="1" si="1">IFERROR(YEAR(NOW())-VLOOKUP(HLOOKUP(100,A51:AM51,1,1),$A$60:$C$79,3,TRUE)," " )</f>
        <v xml:space="preserve"> </v>
      </c>
    </row>
    <row r="52" spans="1:41" ht="14.25" outlineLevel="1" thickTop="1" thickBot="1" x14ac:dyDescent="0.25">
      <c r="A52" s="28" t="s">
        <v>204</v>
      </c>
      <c r="B52" s="185" t="s">
        <v>158</v>
      </c>
      <c r="C52" s="24"/>
      <c r="D52" s="1"/>
      <c r="E52" s="1"/>
      <c r="F52" s="1"/>
      <c r="G52" s="1"/>
      <c r="H52" s="1"/>
      <c r="I52" s="1"/>
      <c r="J52" s="1"/>
      <c r="K52" s="1"/>
      <c r="L52" s="1"/>
      <c r="M52" s="22"/>
      <c r="N52" s="37">
        <v>1</v>
      </c>
      <c r="O52" s="24"/>
      <c r="P52" s="1"/>
      <c r="Q52" s="1"/>
      <c r="R52" s="1"/>
      <c r="S52" s="1"/>
      <c r="T52" s="1"/>
      <c r="U52" s="22"/>
      <c r="V52" s="376">
        <v>4</v>
      </c>
      <c r="W52" s="443"/>
      <c r="X52" s="443"/>
      <c r="Y52" s="443"/>
      <c r="Z52" s="443"/>
      <c r="AA52" s="526">
        <v>5</v>
      </c>
      <c r="AB52" s="24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22"/>
      <c r="AN52" s="609"/>
      <c r="AO52" s="43">
        <f ca="1">IFERROR(YEAR(NOW())-VLOOKUP(HLOOKUP(100,A52:AI52,1,1),$A$60:$C$74,3,TRUE)," " )</f>
        <v>13</v>
      </c>
    </row>
    <row r="53" spans="1:41" outlineLevel="1" x14ac:dyDescent="0.2">
      <c r="A53" s="22" t="s">
        <v>205</v>
      </c>
      <c r="B53" s="192"/>
      <c r="C53" s="24"/>
      <c r="D53" s="1"/>
      <c r="E53" s="1"/>
      <c r="F53" s="1"/>
      <c r="G53" s="1"/>
      <c r="H53" s="1"/>
      <c r="I53" s="1"/>
      <c r="J53" s="1"/>
      <c r="K53" s="1"/>
      <c r="L53" s="1"/>
      <c r="M53" s="22"/>
      <c r="N53" s="37">
        <v>1</v>
      </c>
      <c r="O53" s="24"/>
      <c r="P53" s="1"/>
      <c r="Q53" s="1"/>
      <c r="R53" s="1"/>
      <c r="S53" s="1"/>
      <c r="T53" s="1"/>
      <c r="U53" s="1"/>
      <c r="V53" s="31"/>
      <c r="W53" s="29"/>
      <c r="X53" s="29"/>
      <c r="Y53" s="29"/>
      <c r="Z53" s="31"/>
      <c r="AA53" s="30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22"/>
      <c r="AN53" s="609"/>
      <c r="AO53" s="43">
        <f ca="1">IFERROR(YEAR(NOW())-VLOOKUP(HLOOKUP(100,A53:AI53,1,1),$A$60:$C$74,3,TRUE)," " )</f>
        <v>26</v>
      </c>
    </row>
    <row r="54" spans="1:41" ht="13.5" outlineLevel="1" thickBot="1" x14ac:dyDescent="0.25">
      <c r="A54" s="27" t="s">
        <v>206</v>
      </c>
      <c r="B54" s="186" t="s">
        <v>158</v>
      </c>
      <c r="C54" s="25"/>
      <c r="D54" s="26"/>
      <c r="E54" s="26"/>
      <c r="F54" s="26"/>
      <c r="G54" s="26"/>
      <c r="H54" s="26"/>
      <c r="I54" s="26"/>
      <c r="J54" s="26"/>
      <c r="K54" s="26"/>
      <c r="L54" s="26"/>
      <c r="M54" s="27"/>
      <c r="N54" s="37">
        <v>1</v>
      </c>
      <c r="O54" s="25"/>
      <c r="P54" s="26"/>
      <c r="Q54" s="26"/>
      <c r="R54" s="26"/>
      <c r="S54" s="26"/>
      <c r="T54" s="26"/>
      <c r="U54" s="26"/>
      <c r="V54" s="378">
        <v>4</v>
      </c>
      <c r="W54" s="27"/>
      <c r="X54" s="27"/>
      <c r="Y54" s="27"/>
      <c r="Z54" s="26"/>
      <c r="AA54" s="25"/>
      <c r="AB54" s="26"/>
      <c r="AC54" s="26"/>
      <c r="AD54" s="26"/>
      <c r="AE54" s="26"/>
      <c r="AF54" s="26"/>
      <c r="AG54" s="1"/>
      <c r="AH54" s="1"/>
      <c r="AI54" s="106">
        <v>7</v>
      </c>
      <c r="AJ54" s="1"/>
      <c r="AK54" s="1"/>
      <c r="AL54" s="1"/>
      <c r="AM54" s="22"/>
      <c r="AN54" s="609"/>
      <c r="AO54" s="43">
        <f ca="1">IFERROR(YEAR(NOW())-VLOOKUP(HLOOKUP(100,A54:AI54,1,1),$A$60:$C$74,3,TRUE)," " )</f>
        <v>5</v>
      </c>
    </row>
    <row r="55" spans="1:41" ht="13.5" outlineLevel="1" thickBot="1" x14ac:dyDescent="0.25">
      <c r="A55" s="32" t="s">
        <v>207</v>
      </c>
      <c r="B55" s="187" t="s">
        <v>158</v>
      </c>
      <c r="C55" s="33"/>
      <c r="D55" s="34"/>
      <c r="E55" s="34"/>
      <c r="F55" s="34"/>
      <c r="G55" s="34"/>
      <c r="H55" s="34"/>
      <c r="I55" s="34"/>
      <c r="J55" s="34"/>
      <c r="K55" s="34"/>
      <c r="L55" s="34"/>
      <c r="M55" s="32"/>
      <c r="N55" s="93">
        <v>1</v>
      </c>
      <c r="O55" s="33"/>
      <c r="P55" s="34"/>
      <c r="Q55" s="34"/>
      <c r="R55" s="34"/>
      <c r="S55" s="34"/>
      <c r="T55" s="34"/>
      <c r="U55" s="32"/>
      <c r="V55" s="568">
        <v>3</v>
      </c>
      <c r="W55" s="569">
        <v>4</v>
      </c>
      <c r="X55" s="72"/>
      <c r="Y55" s="32"/>
      <c r="Z55" s="34"/>
      <c r="AA55" s="33"/>
      <c r="AB55" s="34"/>
      <c r="AC55" s="34"/>
      <c r="AD55" s="34"/>
      <c r="AE55" s="34"/>
      <c r="AF55" s="34"/>
      <c r="AG55" s="34"/>
      <c r="AH55" s="34"/>
      <c r="AI55" s="107"/>
      <c r="AJ55" s="663">
        <v>7</v>
      </c>
      <c r="AK55" s="34"/>
      <c r="AL55" s="34"/>
      <c r="AM55" s="32"/>
      <c r="AN55" s="32"/>
      <c r="AO55" s="225">
        <f ca="1">IFERROR(YEAR(NOW())-VLOOKUP(HLOOKUP(100,A55:AI55,1,1),$A$60:$C$74,3,TRUE)," " )</f>
        <v>17</v>
      </c>
    </row>
    <row r="56" spans="1:41" ht="13.5" outlineLevel="1" thickTop="1" x14ac:dyDescent="0.2">
      <c r="A56" s="180" t="s">
        <v>394</v>
      </c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  <c r="Z56" s="203"/>
      <c r="AA56" s="203"/>
      <c r="AB56" s="203"/>
      <c r="AC56" s="203"/>
      <c r="AD56" s="203"/>
      <c r="AE56" s="203"/>
      <c r="AF56" s="203"/>
      <c r="AG56" s="203"/>
      <c r="AH56" s="203"/>
      <c r="AI56" s="203"/>
      <c r="AJ56" s="203"/>
      <c r="AK56" s="203"/>
      <c r="AL56" s="203"/>
      <c r="AM56" s="203"/>
      <c r="AN56" s="203"/>
      <c r="AO56" s="236"/>
    </row>
    <row r="57" spans="1:41" ht="13.5" outlineLevel="1" thickBot="1" x14ac:dyDescent="0.25">
      <c r="A57" s="571" t="s">
        <v>886</v>
      </c>
      <c r="B57" s="572"/>
      <c r="C57" s="573"/>
      <c r="D57" s="574"/>
      <c r="E57" s="574"/>
      <c r="F57" s="574"/>
      <c r="G57" s="574"/>
      <c r="H57" s="574"/>
      <c r="I57" s="574"/>
      <c r="J57" s="574"/>
      <c r="K57" s="574"/>
      <c r="L57" s="574"/>
      <c r="M57" s="574"/>
      <c r="N57" s="574"/>
      <c r="O57" s="575"/>
      <c r="P57" s="574"/>
      <c r="Q57" s="574"/>
      <c r="R57" s="574"/>
      <c r="S57" s="574"/>
      <c r="T57" s="574"/>
      <c r="U57" s="574"/>
      <c r="V57" s="574"/>
      <c r="W57" s="574"/>
      <c r="X57" s="574"/>
      <c r="Y57" s="574"/>
      <c r="Z57" s="574"/>
      <c r="AA57" s="574"/>
      <c r="AB57" s="574"/>
      <c r="AC57" s="574"/>
      <c r="AD57" s="574"/>
      <c r="AE57" s="574"/>
      <c r="AF57" s="574"/>
      <c r="AG57" s="574"/>
      <c r="AH57" s="574"/>
      <c r="AI57" s="574"/>
      <c r="AJ57" s="574"/>
      <c r="AK57" s="574"/>
      <c r="AL57" s="574"/>
      <c r="AM57" s="635"/>
      <c r="AN57" s="635"/>
      <c r="AO57" s="580" t="str">
        <f t="shared" ref="AO57" ca="1" si="2">IFERROR(YEAR(NOW())-VLOOKUP(HLOOKUP(100,A57:AM57,1,1),$A$60:$C$79,3,TRUE)," " )</f>
        <v xml:space="preserve"> </v>
      </c>
    </row>
    <row r="58" spans="1:41" ht="13.5" thickTop="1" x14ac:dyDescent="0.2">
      <c r="Z58" s="16"/>
      <c r="AF58" s="115"/>
      <c r="AO58" s="226"/>
    </row>
    <row r="59" spans="1:41" x14ac:dyDescent="0.2">
      <c r="C59" s="113" t="s">
        <v>208</v>
      </c>
      <c r="D59" s="113" t="s">
        <v>209</v>
      </c>
      <c r="E59" s="674" t="s">
        <v>210</v>
      </c>
      <c r="F59" s="674"/>
      <c r="G59" s="674"/>
      <c r="H59" s="674"/>
      <c r="I59" s="674"/>
      <c r="J59" s="674" t="s">
        <v>211</v>
      </c>
      <c r="K59" s="674"/>
      <c r="L59" s="674"/>
      <c r="M59" s="674"/>
      <c r="N59" s="674"/>
      <c r="O59" s="674"/>
      <c r="P59" s="674"/>
      <c r="Q59" s="674" t="s">
        <v>212</v>
      </c>
      <c r="R59" s="674"/>
      <c r="S59" s="674"/>
      <c r="T59" s="674"/>
      <c r="U59" s="674"/>
      <c r="V59" s="674"/>
      <c r="W59" s="674"/>
      <c r="Y59" s="665"/>
      <c r="Z59" s="115" t="s">
        <v>925</v>
      </c>
    </row>
    <row r="60" spans="1:41" x14ac:dyDescent="0.2">
      <c r="A60" s="7">
        <v>1</v>
      </c>
      <c r="B60" s="7"/>
      <c r="C60" s="18">
        <v>2000</v>
      </c>
      <c r="D60" s="18">
        <v>2001</v>
      </c>
      <c r="E60" s="676" t="s">
        <v>344</v>
      </c>
      <c r="F60" s="676"/>
      <c r="G60" s="676"/>
      <c r="H60" s="676"/>
      <c r="I60" s="676"/>
      <c r="J60" s="675"/>
      <c r="K60" s="675"/>
      <c r="L60" s="675"/>
      <c r="M60" s="675"/>
      <c r="N60" s="675"/>
      <c r="O60" s="675"/>
      <c r="P60" s="675"/>
      <c r="Q60" s="678" t="s">
        <v>345</v>
      </c>
      <c r="R60" s="678"/>
      <c r="S60" s="678"/>
      <c r="T60" s="678"/>
      <c r="U60" s="678"/>
      <c r="V60" s="678"/>
      <c r="W60" s="678"/>
      <c r="X60" s="678"/>
    </row>
    <row r="61" spans="1:41" x14ac:dyDescent="0.2">
      <c r="A61" s="13">
        <v>2</v>
      </c>
      <c r="B61" s="13"/>
      <c r="C61" s="18">
        <v>2001</v>
      </c>
      <c r="D61" s="18">
        <v>2002</v>
      </c>
      <c r="E61" s="676" t="s">
        <v>346</v>
      </c>
      <c r="F61" s="676"/>
      <c r="G61" s="676"/>
      <c r="H61" s="676"/>
      <c r="I61" s="676"/>
      <c r="J61" s="675"/>
      <c r="K61" s="675"/>
      <c r="L61" s="675"/>
      <c r="M61" s="675"/>
      <c r="N61" s="675"/>
      <c r="O61" s="675"/>
      <c r="P61" s="675"/>
      <c r="Q61" s="678" t="s">
        <v>347</v>
      </c>
      <c r="R61" s="678"/>
      <c r="S61" s="678"/>
      <c r="T61" s="678"/>
      <c r="U61" s="678"/>
      <c r="V61" s="678"/>
      <c r="W61" s="678"/>
      <c r="X61" s="678"/>
    </row>
    <row r="62" spans="1:41" x14ac:dyDescent="0.2">
      <c r="A62" s="69">
        <v>3</v>
      </c>
      <c r="B62" s="69"/>
      <c r="C62" s="18">
        <v>2008</v>
      </c>
      <c r="D62" s="18">
        <v>2010</v>
      </c>
      <c r="E62" s="676" t="s">
        <v>348</v>
      </c>
      <c r="F62" s="676"/>
      <c r="G62" s="676"/>
      <c r="H62" s="676"/>
      <c r="I62" s="676"/>
      <c r="J62" s="675"/>
      <c r="K62" s="675"/>
      <c r="L62" s="675"/>
      <c r="M62" s="675"/>
      <c r="N62" s="675"/>
      <c r="O62" s="675"/>
      <c r="P62" s="675"/>
      <c r="Q62" s="678" t="s">
        <v>349</v>
      </c>
      <c r="R62" s="678"/>
      <c r="S62" s="678"/>
      <c r="T62" s="678"/>
      <c r="U62" s="678"/>
      <c r="V62" s="678"/>
      <c r="W62" s="678"/>
      <c r="X62" s="678"/>
    </row>
    <row r="63" spans="1:41" x14ac:dyDescent="0.2">
      <c r="A63" s="2">
        <v>4</v>
      </c>
      <c r="B63" s="2"/>
      <c r="C63" s="18">
        <v>2009</v>
      </c>
      <c r="D63" s="18">
        <v>2011</v>
      </c>
      <c r="E63" s="676" t="s">
        <v>350</v>
      </c>
      <c r="F63" s="676"/>
      <c r="G63" s="676"/>
      <c r="H63" s="676"/>
      <c r="I63" s="676"/>
      <c r="J63" s="694"/>
      <c r="K63" s="694"/>
      <c r="L63" s="694"/>
      <c r="M63" s="694"/>
      <c r="N63" s="694"/>
      <c r="O63" s="694"/>
      <c r="P63" s="694"/>
      <c r="Q63" s="678" t="s">
        <v>351</v>
      </c>
      <c r="R63" s="678"/>
      <c r="S63" s="678"/>
      <c r="T63" s="678"/>
      <c r="U63" s="678"/>
      <c r="V63" s="678"/>
      <c r="W63" s="678"/>
      <c r="X63" s="678"/>
    </row>
    <row r="64" spans="1:41" x14ac:dyDescent="0.2">
      <c r="A64" s="62">
        <v>5</v>
      </c>
      <c r="B64" s="141"/>
      <c r="C64" s="18">
        <v>2013</v>
      </c>
      <c r="D64" s="18">
        <v>2015</v>
      </c>
      <c r="E64" s="676" t="s">
        <v>352</v>
      </c>
      <c r="F64" s="676"/>
      <c r="G64" s="676"/>
      <c r="H64" s="676"/>
      <c r="I64" s="676"/>
      <c r="J64" s="675"/>
      <c r="K64" s="675"/>
      <c r="L64" s="675"/>
      <c r="M64" s="675"/>
      <c r="N64" s="675"/>
      <c r="O64" s="675"/>
      <c r="P64" s="675"/>
      <c r="Q64" s="681" t="s">
        <v>353</v>
      </c>
      <c r="R64" s="681"/>
      <c r="S64" s="681"/>
      <c r="T64" s="681"/>
      <c r="U64" s="681"/>
      <c r="V64" s="681"/>
      <c r="W64" s="681"/>
      <c r="X64" s="681"/>
    </row>
    <row r="65" spans="1:25" x14ac:dyDescent="0.2">
      <c r="A65" s="55">
        <v>6</v>
      </c>
      <c r="B65" s="55"/>
      <c r="C65" s="18">
        <v>2020</v>
      </c>
      <c r="D65" s="18">
        <v>2020</v>
      </c>
      <c r="E65" s="681" t="s">
        <v>888</v>
      </c>
      <c r="F65" s="681"/>
      <c r="G65" s="681"/>
      <c r="H65" s="681"/>
      <c r="I65" s="681"/>
      <c r="J65" s="679" t="s">
        <v>870</v>
      </c>
      <c r="K65" s="677"/>
      <c r="L65" s="677"/>
      <c r="M65" s="677"/>
      <c r="N65" s="677"/>
      <c r="O65" s="677"/>
      <c r="P65" s="677"/>
      <c r="Q65" s="675"/>
      <c r="R65" s="675"/>
      <c r="S65" s="675"/>
      <c r="T65" s="675"/>
      <c r="U65" s="675"/>
      <c r="V65" s="675"/>
      <c r="W65" s="675"/>
      <c r="X65" s="675"/>
    </row>
    <row r="66" spans="1:25" ht="12.75" customHeight="1" x14ac:dyDescent="0.2">
      <c r="A66" s="54">
        <v>7</v>
      </c>
      <c r="B66" s="184"/>
      <c r="C66" s="18">
        <v>2021</v>
      </c>
      <c r="D66" s="18">
        <v>2022</v>
      </c>
      <c r="E66" s="681" t="s">
        <v>889</v>
      </c>
      <c r="F66" s="681"/>
      <c r="G66" s="681"/>
      <c r="H66" s="681"/>
      <c r="I66" s="681"/>
      <c r="J66" s="679" t="s">
        <v>909</v>
      </c>
      <c r="K66" s="677"/>
      <c r="L66" s="677"/>
      <c r="M66" s="677"/>
      <c r="N66" s="677"/>
      <c r="O66" s="677"/>
      <c r="P66" s="677"/>
      <c r="Q66" s="675"/>
      <c r="R66" s="675"/>
      <c r="S66" s="675"/>
      <c r="T66" s="675"/>
      <c r="U66" s="675"/>
      <c r="V66" s="675"/>
      <c r="W66" s="675"/>
      <c r="X66" s="675"/>
      <c r="Y66" s="115" t="s">
        <v>932</v>
      </c>
    </row>
  </sheetData>
  <sortState xmlns:xlrd2="http://schemas.microsoft.com/office/spreadsheetml/2017/richdata2" ref="A24:AB44">
    <sortCondition ref="A24"/>
  </sortState>
  <mergeCells count="24">
    <mergeCell ref="J66:P66"/>
    <mergeCell ref="Q66:X66"/>
    <mergeCell ref="E66:I66"/>
    <mergeCell ref="E65:I65"/>
    <mergeCell ref="J65:P65"/>
    <mergeCell ref="Q65:X65"/>
    <mergeCell ref="J62:P62"/>
    <mergeCell ref="Q62:X62"/>
    <mergeCell ref="J64:P64"/>
    <mergeCell ref="E64:I64"/>
    <mergeCell ref="Q64:X64"/>
    <mergeCell ref="Q63:X63"/>
    <mergeCell ref="E63:I63"/>
    <mergeCell ref="E62:I62"/>
    <mergeCell ref="J63:P63"/>
    <mergeCell ref="E59:I59"/>
    <mergeCell ref="J59:P59"/>
    <mergeCell ref="Q59:W59"/>
    <mergeCell ref="E61:I61"/>
    <mergeCell ref="Q61:X61"/>
    <mergeCell ref="J60:P60"/>
    <mergeCell ref="Q60:X60"/>
    <mergeCell ref="E60:I60"/>
    <mergeCell ref="J61:P61"/>
  </mergeCells>
  <phoneticPr fontId="0" type="noConversion"/>
  <conditionalFormatting sqref="B46:AC46 AO46">
    <cfRule type="expression" dxfId="64" priority="6">
      <formula>IF(ISBLANK(B46),IF(OR(ISBLANK($B46),IF(ISNUMBER($B46),(C$1&lt;=$B46),FALSE)),TRUE,FALSE))</formula>
    </cfRule>
  </conditionalFormatting>
  <conditionalFormatting sqref="AC11:AC43 AG18:AK18 AG28 AI28 AC45">
    <cfRule type="expression" dxfId="63" priority="75">
      <formula>IF(ISBLANK(AC11),IF(OR(ISBLANK($B11),IF(ISNUMBER($B11),(AE$1&lt;=$B11),FALSE)),TRUE,FALSE))</formula>
    </cfRule>
  </conditionalFormatting>
  <conditionalFormatting sqref="AD46">
    <cfRule type="expression" dxfId="62" priority="11">
      <formula>IF(ISBLANK(AD46),IF(OR(ISBLANK($B46),IF(ISNUMBER($B46),(#REF!&lt;=$B46),FALSE)),TRUE,FALSE))</formula>
    </cfRule>
  </conditionalFormatting>
  <conditionalFormatting sqref="AE46">
    <cfRule type="expression" dxfId="61" priority="9">
      <formula>IF(ISBLANK(AE46),IF(OR(ISBLANK($B46),IF(ISNUMBER($B46),(AO$1&lt;=$B46),FALSE)),TRUE,FALSE))</formula>
    </cfRule>
  </conditionalFormatting>
  <conditionalFormatting sqref="AF11:AF18 AL11:AL18 AD11:AE45 AG15 AG16:AI16 AF23 AF27:AF28 AF44:AI44 AK44:AN44">
    <cfRule type="expression" dxfId="60" priority="236">
      <formula>IF(ISBLANK(AD11),IF(OR(ISBLANK($B11),IF(ISNUMBER($B11),(#REF!&lt;=$B11),FALSE)),TRUE,FALSE))</formula>
    </cfRule>
  </conditionalFormatting>
  <conditionalFormatting sqref="AF46">
    <cfRule type="expression" dxfId="59" priority="10">
      <formula>IF(ISBLANK(AF46),IF(OR(ISBLANK($B46),IF(ISNUMBER($B46),(AO$1&lt;=$B46),FALSE)),TRUE,FALSE))</formula>
    </cfRule>
  </conditionalFormatting>
  <conditionalFormatting sqref="AG17">
    <cfRule type="expression" dxfId="58" priority="262">
      <formula>IF(ISBLANK(AG17),IF(OR(ISBLANK($B17),IF(ISNUMBER($B17),(AO$1&lt;=$B17),FALSE)),TRUE,FALSE))</formula>
    </cfRule>
  </conditionalFormatting>
  <conditionalFormatting sqref="AG46">
    <cfRule type="expression" dxfId="57" priority="8">
      <formula>IF(ISBLANK(AG46),IF(OR(ISBLANK($B46),IF(ISNUMBER($B46),(AO$1&lt;=$B46),FALSE)),TRUE,FALSE))</formula>
    </cfRule>
  </conditionalFormatting>
  <conditionalFormatting sqref="AG27:AL27">
    <cfRule type="expression" dxfId="56" priority="30">
      <formula>IF(ISBLANK(AG27),IF(OR(ISBLANK($B27),IF(ISNUMBER($B27),(#REF!&lt;=$B27),FALSE)),TRUE,FALSE))</formula>
    </cfRule>
  </conditionalFormatting>
  <conditionalFormatting sqref="AH46">
    <cfRule type="expression" dxfId="55" priority="15">
      <formula>IF(ISBLANK(AH46),IF(OR(ISBLANK($B46),IF(ISNUMBER($B46),(AO$1&lt;=$B46),FALSE)),TRUE,FALSE))</formula>
    </cfRule>
  </conditionalFormatting>
  <conditionalFormatting sqref="AH11:AK11 AH12:AJ13 AK12:AK16 AH14:AI14 AJ14:AJ16 AI15 AH17:AK17 AH20:AI20 AH22:AL22 AI23 AN24 AH24:AM26 AH28 AJ28:AL28 AH29:AM30 AH31:AI31 AH32:AM40 AH41:AI43 AH45:AI45">
    <cfRule type="expression" dxfId="54" priority="403">
      <formula>IF(ISBLANK(AH11),IF(OR(ISBLANK($B11),IF(ISNUMBER($B11),(AO$1&lt;=$B11),FALSE)),TRUE,FALSE))</formula>
    </cfRule>
  </conditionalFormatting>
  <conditionalFormatting sqref="AH19:AM19 AF19:AG22 AH21:AM21 AF24:AG26 AF29:AG30 AF32:AG40 AF41 AF42:AG42 AF45:AG45">
    <cfRule type="expression" dxfId="53" priority="36">
      <formula>IF(ISBLANK(AF19),IF(OR(ISBLANK($B19),IF(ISNUMBER($B19),(AO$1&lt;=$B19),FALSE)),TRUE,FALSE))</formula>
    </cfRule>
  </conditionalFormatting>
  <conditionalFormatting sqref="AI46">
    <cfRule type="expression" dxfId="52" priority="12">
      <formula>IF(ISBLANK(AI46),IF(OR(ISBLANK($B46),IF(ISNUMBER($B46),(#REF!&lt;=$B46),FALSE)),TRUE,FALSE))</formula>
    </cfRule>
  </conditionalFormatting>
  <conditionalFormatting sqref="AJ23 AJ55 AM57:AN57">
    <cfRule type="expression" dxfId="51" priority="27">
      <formula>IF(ISBLANK(AJ23),IF(OR(ISBLANK($B23),IF(ISNUMBER($B23),(AM$1&lt;=$B23),FALSE)),TRUE,FALSE))</formula>
    </cfRule>
  </conditionalFormatting>
  <conditionalFormatting sqref="AJ46">
    <cfRule type="expression" dxfId="50" priority="14">
      <formula>IF(ISBLANK(AJ46),IF(OR(ISBLANK($B46),IF(ISNUMBER($B46),(AO$1&lt;=$B46),FALSE)),TRUE,FALSE))</formula>
    </cfRule>
  </conditionalFormatting>
  <conditionalFormatting sqref="AJ20:AK20 AJ31:AK31 AJ41:AK43 AJ45:AK45">
    <cfRule type="expression" dxfId="49" priority="31">
      <formula>IF(ISBLANK(AJ20),IF(OR(ISBLANK($B20),IF(ISNUMBER($B20),(AP$1&lt;=$B20),FALSE)),TRUE,FALSE))</formula>
    </cfRule>
  </conditionalFormatting>
  <conditionalFormatting sqref="AK46">
    <cfRule type="expression" dxfId="48" priority="13">
      <formula>IF(ISBLANK(AK46),IF(OR(ISBLANK($B46),IF(ISNUMBER($B46),(AO$1&lt;=$B46),FALSE)),TRUE,FALSE))</formula>
    </cfRule>
  </conditionalFormatting>
  <conditionalFormatting sqref="AL20 AL31 AL41:AL43 AL45">
    <cfRule type="expression" dxfId="47" priority="33">
      <formula>IF(ISBLANK(AL20),IF(OR(ISBLANK($B20),IF(ISNUMBER($B20),(AQ$1&lt;=$B20),FALSE)),TRUE,FALSE))</formula>
    </cfRule>
  </conditionalFormatting>
  <conditionalFormatting sqref="AL46">
    <cfRule type="expression" dxfId="46" priority="4">
      <formula>IF(ISBLANK(AL46),IF(OR(ISBLANK($B46),IF(ISNUMBER($B46),(AO$1&lt;=$B46),FALSE)),TRUE,FALSE))</formula>
    </cfRule>
  </conditionalFormatting>
  <conditionalFormatting sqref="AM11:AN18 AN19 AM20:AN20 AN21 AM22:AN22 AK23:AN23 AN25:AN26 AM27:AN28 AN29:AN30 AM31:AN31 AN32:AN40 AM41:AN43 AM45:AN45">
    <cfRule type="expression" dxfId="45" priority="244">
      <formula>IF(ISBLANK(AK11),IF(OR(ISBLANK($B11),IF(ISNUMBER($B11),(AO$1&lt;=$B11),FALSE)),TRUE,FALSE))</formula>
    </cfRule>
  </conditionalFormatting>
  <conditionalFormatting sqref="AM46:AN46">
    <cfRule type="expression" dxfId="44" priority="585">
      <formula>IF(ISBLANK(AM46),IF(OR(ISBLANK($B46),IF(ISNUMBER($B46),(AO$1&lt;=$B46),FALSE)),TRUE,FALSE))</formula>
    </cfRule>
  </conditionalFormatting>
  <conditionalFormatting sqref="AO3:AO7 AO9 B11:Y12 AA11:AB12 B13:AB14 B15:Y18 AA15:AB18">
    <cfRule type="expression" dxfId="43" priority="40">
      <formula>IF(ISBLANK(B3),IF(OR(ISBLANK($B3),IF(ISNUMBER($B3),(C$1&lt;=$B3),FALSE)),TRUE,FALSE))</formula>
    </cfRule>
  </conditionalFormatting>
  <conditionalFormatting sqref="AO3:AO7 AO9 AO11:AO45 AO48:AO49 AO52:AO55">
    <cfRule type="cellIs" dxfId="42" priority="46" operator="greaterThan">
      <formula>9</formula>
    </cfRule>
  </conditionalFormatting>
  <conditionalFormatting sqref="AO11:AO45 B19:AB19 B20:Y20 AA20:AB20 B21:AB21 B22:Z22 AB22 B23:AB26 B27:Y27 AA27:AB27 B28:AB40 B41:Y42 AA41:AB42 B43:AB43 B44:Z44 AB44:AC44 B45:AB45 AO48:AO49 AO52:AO55 B57:AL57">
    <cfRule type="expression" dxfId="41" priority="20">
      <formula>IF(ISBLANK(B11),IF(OR(ISBLANK($B11),IF(ISNUMBER($B11),(C$1&lt;=$B11),FALSE)),TRUE,FALSE))</formula>
    </cfRule>
  </conditionalFormatting>
  <conditionalFormatting sqref="AO11:AO46 AO48:AO49 AO52:AO55 AO3:AO7 AO9">
    <cfRule type="expression" dxfId="40" priority="38">
      <formula>IF(ISBLANK($B3),TRUE,FALSE)</formula>
    </cfRule>
  </conditionalFormatting>
  <conditionalFormatting sqref="AO46">
    <cfRule type="cellIs" dxfId="39" priority="7" operator="greaterThan">
      <formula>9</formula>
    </cfRule>
  </conditionalFormatting>
  <conditionalFormatting sqref="AO51">
    <cfRule type="expression" dxfId="38" priority="1">
      <formula>IF(ISBLANK(AO51),IF(OR(ISBLANK($B51),IF(ISNUMBER($B51),(AP$1&lt;=$B51),FALSE)),TRUE,FALSE))</formula>
    </cfRule>
    <cfRule type="expression" dxfId="37" priority="2">
      <formula>IF(ISBLANK($B51),TRUE,FALSE)</formula>
    </cfRule>
    <cfRule type="cellIs" dxfId="36" priority="3" operator="greaterThan">
      <formula>9</formula>
    </cfRule>
  </conditionalFormatting>
  <conditionalFormatting sqref="AO57">
    <cfRule type="expression" dxfId="35" priority="16">
      <formula>IF(ISBLANK($B57),TRUE,FALSE)</formula>
    </cfRule>
    <cfRule type="expression" dxfId="34" priority="17">
      <formula>IF(ISBLANK(AO57),IF(OR(ISBLANK($B57),IF(ISNUMBER($B57),(AP$1&lt;=$B57),FALSE)),TRUE,FALSE))</formula>
    </cfRule>
    <cfRule type="cellIs" dxfId="33" priority="18" operator="greaterThan">
      <formula>9</formula>
    </cfRule>
  </conditionalFormatting>
  <hyperlinks>
    <hyperlink ref="Q61:X61" r:id="rId1" display="(Metrologia, 2004, 41, Tech. Suppl. 04001)" xr:uid="{00000000-0004-0000-0800-000002000000}"/>
    <hyperlink ref="Q60:X60" r:id="rId2" display="(Metrologia, 2006, 43, Tech. Suppl. 04002)" xr:uid="{00000000-0004-0000-0800-000003000000}"/>
    <hyperlink ref="Q62:X62" r:id="rId3" display="Metrologia 2013 50 Tech. Suppl. 04003" xr:uid="{00000000-0004-0000-0800-000006000000}"/>
    <hyperlink ref="Q64:X64" r:id="rId4" display="(Metrologia, 2015, 53, Tech. Suppl. 04001)" xr:uid="{00000000-0004-0000-0800-000008000000}"/>
    <hyperlink ref="Q63:X63" r:id="rId5" display="(Metrologia, 2017, 54, Tech. Suppl. 04005)" xr:uid="{C4366856-1319-4AC7-B057-D9612FA48CCA}"/>
    <hyperlink ref="E62:I62" r:id="rId6" display="APMP.L-K8" xr:uid="{57291A80-1A18-4482-9EA3-F99BFE716F51}"/>
    <hyperlink ref="E63:I63" r:id="rId7" display="EURAMET.L-K8" xr:uid="{CC5D0388-BAB9-44FD-BFF7-89A88FD4669C}"/>
    <hyperlink ref="E64:I64" r:id="rId8" display="EURAMET.L-K8.2013" xr:uid="{38672D6B-C42B-4AE2-8960-83D9C2D865DA}"/>
    <hyperlink ref="E65:I65" r:id="rId9" display="EURAMET.L-K8.2020" xr:uid="{3A1E7054-6CAA-4941-B426-3546B3F2C327}"/>
    <hyperlink ref="E60:I60" r:id="rId10" display="SIM.L-S2 " xr:uid="{9FA7A59E-CF91-4390-A849-549BA7FC9233}"/>
    <hyperlink ref="E61:I61" r:id="rId11" display="EUROMET.L-S11 " xr:uid="{092BCD9E-B456-4119-8AA8-88B173DDFC96}"/>
    <hyperlink ref="E66:I66" r:id="rId12" display="APMP.L-K8.2021" xr:uid="{6BED9290-DCAF-4BBD-9232-F3DD794718F5}"/>
  </hyperlinks>
  <pageMargins left="0.78740157480314965" right="0.78740157480314965" top="0.98425196850393704" bottom="0.98425196850393704" header="0.51181102362204722" footer="0.51181102362204722"/>
  <pageSetup paperSize="9" scale="43" orientation="landscape" r:id="rId13"/>
  <headerFooter alignWithMargins="0">
    <oddHeader>&amp;CCCL Key Comparison Planning&amp;R&amp;F</oddHeader>
    <oddFooter>&amp;C&amp;A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038750D7DBBD46B49B359B1A92913D" ma:contentTypeVersion="28" ma:contentTypeDescription="Create a new document." ma:contentTypeScope="" ma:versionID="7c1774e3873eaf5bac8aff848dcd8bc6">
  <xsd:schema xmlns:xsd="http://www.w3.org/2001/XMLSchema" xmlns:xs="http://www.w3.org/2001/XMLSchema" xmlns:p="http://schemas.microsoft.com/office/2006/metadata/properties" xmlns:ns2="acfeef49-c6dd-431c-a651-14114473d0bc" xmlns:ns3="22345c20-d505-4aea-a780-f35d3af5f31c" targetNamespace="http://schemas.microsoft.com/office/2006/metadata/properties" ma:root="true" ma:fieldsID="ce4e512cbc0dcc2c599739c0008b9bc2" ns2:_="" ns3:_="">
    <xsd:import namespace="acfeef49-c6dd-431c-a651-14114473d0bc"/>
    <xsd:import namespace="22345c20-d505-4aea-a780-f35d3af5f3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feef49-c6dd-431c-a651-14114473d0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9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4" nillable="true" ma:displayName="Extracted Text" ma:hidden="true" ma:internalName="MediaServiceOCR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2bccc2-81de-48e5-8e7d-e3401e24a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45c20-d505-4aea-a780-f35d3af5f31c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15389975-0200-4fe8-9013-6f2f6548470a}" ma:internalName="TaxCatchAll" ma:showField="CatchAllData" ma:web="22345c20-d505-4aea-a780-f35d3af5f3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345c20-d505-4aea-a780-f35d3af5f31c" xsi:nil="true"/>
    <lcf76f155ced4ddcb4097134ff3c332f xmlns="acfeef49-c6dd-431c-a651-14114473d0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E9F568-A575-4A40-8E7E-BDC8D88A6A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4190A1-010D-4713-BC49-84A7C1E1FC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feef49-c6dd-431c-a651-14114473d0bc"/>
    <ds:schemaRef ds:uri="22345c20-d505-4aea-a780-f35d3af5f3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C057FC-01A4-4BBA-BB4F-E5C4B6F4AB86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acfeef49-c6dd-431c-a651-14114473d0bc"/>
    <ds:schemaRef ds:uri="http://purl.org/dc/elements/1.1/"/>
    <ds:schemaRef ds:uri="http://schemas.microsoft.com/office/2006/documentManagement/types"/>
    <ds:schemaRef ds:uri="http://www.w3.org/XML/1998/namespace"/>
    <ds:schemaRef ds:uri="22345c20-d505-4aea-a780-f35d3af5f31c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Ident.</vt:lpstr>
      <vt:lpstr>K1-gauge blocks</vt:lpstr>
      <vt:lpstr>(K2-gauge blocks)</vt:lpstr>
      <vt:lpstr>K3-angle</vt:lpstr>
      <vt:lpstr>K4-diameter</vt:lpstr>
      <vt:lpstr>K5-step gauge</vt:lpstr>
      <vt:lpstr>(K6-ball plate)</vt:lpstr>
      <vt:lpstr>K7-line scale</vt:lpstr>
      <vt:lpstr>K8-surface texture</vt:lpstr>
      <vt:lpstr>K11-MeP</vt:lpstr>
      <vt:lpstr>RMOs</vt:lpstr>
      <vt:lpstr>SC info</vt:lpstr>
      <vt:lpstr>RMOs!haut</vt:lpstr>
      <vt:lpstr>RMOs!Print_Area</vt:lpstr>
    </vt:vector>
  </TitlesOfParts>
  <Manager/>
  <Company>metas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Ruedi Thalmann;Andrew.Lewis@npl.co.uk</dc:creator>
  <cp:keywords/>
  <dc:description/>
  <cp:lastModifiedBy>Gianna PANFILO</cp:lastModifiedBy>
  <cp:revision/>
  <dcterms:created xsi:type="dcterms:W3CDTF">2008-08-12T14:43:20Z</dcterms:created>
  <dcterms:modified xsi:type="dcterms:W3CDTF">2026-07-02T06:26:08Z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rcoClassification">
    <vt:lpwstr>Not an NPL document (No visible marking)</vt:lpwstr>
  </property>
  <property fmtid="{D5CDD505-2E9C-101B-9397-08002B2CF9AE}" pid="3" name="aliashDocumentMarking">
    <vt:lpwstr/>
  </property>
  <property fmtid="{D5CDD505-2E9C-101B-9397-08002B2CF9AE}" pid="4" name="HeaderFooter">
    <vt:lpwstr>F</vt:lpwstr>
  </property>
  <property fmtid="{D5CDD505-2E9C-101B-9397-08002B2CF9AE}" pid="5" name="ContentTypeId">
    <vt:lpwstr>0x010100EE038750D7DBBD46B49B359B1A92913D</vt:lpwstr>
  </property>
  <property fmtid="{D5CDD505-2E9C-101B-9397-08002B2CF9AE}" pid="6" name="MediaServiceImageTags">
    <vt:lpwstr/>
  </property>
  <property fmtid="{D5CDD505-2E9C-101B-9397-08002B2CF9AE}" pid="7" name="MSIP_Label_d160b957-8a75-4a6a-9db5-cff87d15b537_Enabled">
    <vt:lpwstr>true</vt:lpwstr>
  </property>
  <property fmtid="{D5CDD505-2E9C-101B-9397-08002B2CF9AE}" pid="8" name="MSIP_Label_d160b957-8a75-4a6a-9db5-cff87d15b537_SetDate">
    <vt:lpwstr>2024-09-23T12:55:08Z</vt:lpwstr>
  </property>
  <property fmtid="{D5CDD505-2E9C-101B-9397-08002B2CF9AE}" pid="9" name="MSIP_Label_d160b957-8a75-4a6a-9db5-cff87d15b537_Method">
    <vt:lpwstr>Privileged</vt:lpwstr>
  </property>
  <property fmtid="{D5CDD505-2E9C-101B-9397-08002B2CF9AE}" pid="10" name="MSIP_Label_d160b957-8a75-4a6a-9db5-cff87d15b537_Name">
    <vt:lpwstr>d160b957-8a75-4a6a-9db5-cff87d15b537</vt:lpwstr>
  </property>
  <property fmtid="{D5CDD505-2E9C-101B-9397-08002B2CF9AE}" pid="11" name="MSIP_Label_d160b957-8a75-4a6a-9db5-cff87d15b537_SiteId">
    <vt:lpwstr>601e5460-b1bf-49c0-bd2d-e76ffc186a8d</vt:lpwstr>
  </property>
  <property fmtid="{D5CDD505-2E9C-101B-9397-08002B2CF9AE}" pid="12" name="MSIP_Label_d160b957-8a75-4a6a-9db5-cff87d15b537_ActionId">
    <vt:lpwstr>22229b69-e41c-4355-9d59-1034d5a64422</vt:lpwstr>
  </property>
  <property fmtid="{D5CDD505-2E9C-101B-9397-08002B2CF9AE}" pid="13" name="MSIP_Label_d160b957-8a75-4a6a-9db5-cff87d15b537_ContentBits">
    <vt:lpwstr>0</vt:lpwstr>
  </property>
</Properties>
</file>